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 tabRatio="841" firstSheet="1" activeTab="4"/>
  </bookViews>
  <sheets>
    <sheet name="Главная" sheetId="1" r:id="rId1"/>
    <sheet name="Аэрозоль-Deton" sheetId="12" r:id="rId2"/>
    <sheet name="Герметики технониколь" sheetId="14" r:id="rId3"/>
    <sheet name="пена технониколь" sheetId="15" r:id="rId4"/>
    <sheet name="Ленты , скотчи Unibob" sheetId="17" r:id="rId5"/>
  </sheets>
  <externalReferences>
    <externalReference r:id="rId6"/>
  </externalReferences>
  <calcPr calcId="145621" refMode="R1C1"/>
</workbook>
</file>

<file path=xl/calcChain.xml><?xml version="1.0" encoding="utf-8"?>
<calcChain xmlns="http://schemas.openxmlformats.org/spreadsheetml/2006/main">
  <c r="F25" i="15" l="1"/>
  <c r="G9" i="15" l="1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47" i="15"/>
  <c r="F10" i="15" l="1"/>
  <c r="A9" i="15"/>
  <c r="F9" i="15"/>
  <c r="F11" i="15"/>
  <c r="F12" i="15"/>
  <c r="F47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G166" i="12" l="1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7" i="12" l="1"/>
</calcChain>
</file>

<file path=xl/sharedStrings.xml><?xml version="1.0" encoding="utf-8"?>
<sst xmlns="http://schemas.openxmlformats.org/spreadsheetml/2006/main" count="556" uniqueCount="421">
  <si>
    <r>
      <t xml:space="preserve">ООО «АКФИКС-РУС»   </t>
    </r>
    <r>
      <rPr>
        <sz val="10"/>
        <rFont val="Times New Roman"/>
        <family val="1"/>
      </rPr>
      <t>ОГРН 5167746175592
ИНН 7716835571
КПП 502901001</t>
    </r>
    <r>
      <rPr>
        <b/>
        <sz val="10"/>
        <rFont val="Times New Roman"/>
        <family val="1"/>
      </rPr>
      <t xml:space="preserve">
</t>
    </r>
  </si>
  <si>
    <t xml:space="preserve"> </t>
  </si>
  <si>
    <r>
      <t xml:space="preserve">АССОРТИМЕНТ ПРОДУКЦИИ </t>
    </r>
    <r>
      <rPr>
        <b/>
        <sz val="11"/>
        <color indexed="2"/>
        <rFont val="Times New Roman"/>
        <family val="1"/>
      </rPr>
      <t>AKFIX</t>
    </r>
  </si>
  <si>
    <t>1.</t>
  </si>
  <si>
    <t>КЛЕИ и КЛЕЕВЫЕ МАТЕРИАЛЫ</t>
  </si>
  <si>
    <t>2.</t>
  </si>
  <si>
    <t>ТЕХНИЧЕСКИЕ АЭРОЗОЛИ: КРАСКИ, СМАЗКИ, ОЧИСТИТЕЛИ</t>
  </si>
  <si>
    <t>3.</t>
  </si>
  <si>
    <t>СИЛИКОНОВЫЕ, АКРИЛОВЫЕ, БИТУМНЫЕ ГЕРМЕТИКИ</t>
  </si>
  <si>
    <t>4.</t>
  </si>
  <si>
    <t>ПОЛИУРЕТАНОВЫЕ ГЕРМЕТИКИ</t>
  </si>
  <si>
    <t>5.</t>
  </si>
  <si>
    <t>ГЕРМЕТИКИ НА ОСНОВЕ MS ПОЛИМЕРА (ГИБРИДНЫЕ)</t>
  </si>
  <si>
    <t>6.</t>
  </si>
  <si>
    <t>АНАЭРОБНЫЕ ГЕРМЕТИКИ</t>
  </si>
  <si>
    <t>7.</t>
  </si>
  <si>
    <t>ПЕНЫ</t>
  </si>
  <si>
    <t>8.</t>
  </si>
  <si>
    <t>ГИДРОИЗОЛЯЦИОННЫЕ МАТЕРИАЛЫ</t>
  </si>
  <si>
    <t>9.</t>
  </si>
  <si>
    <t>ЛЕНТЫ, СКОТЧИ</t>
  </si>
  <si>
    <t>10.</t>
  </si>
  <si>
    <t>АКСЕССУАРЫ, ИНСТРУМЕНТЫ</t>
  </si>
  <si>
    <t>Сумма заказа(руб)</t>
  </si>
  <si>
    <t>ПРОДУКЦИЯ</t>
  </si>
  <si>
    <t>Ваш менеджер : Звягинцев Андрей 89128403135 , e-mail: Lakra56@mail.ru</t>
  </si>
  <si>
    <t xml:space="preserve">Артикул </t>
  </si>
  <si>
    <t>Наименование продукции</t>
  </si>
  <si>
    <t>Фасовка</t>
  </si>
  <si>
    <t>Кол-во в уп., ед. (шт.)</t>
  </si>
  <si>
    <t>Цена за ед. * (руб.)</t>
  </si>
  <si>
    <t>Заказ шт.</t>
  </si>
  <si>
    <t>Сумма (руб.)</t>
  </si>
  <si>
    <t>Лакокрасочные материалы "DETON" в аэрозольной упаковке</t>
  </si>
  <si>
    <t>Серия аэрозолей "DETON ART"</t>
  </si>
  <si>
    <t>Грунт-Эмаль для художественных и декоративных работ "DETON ART"</t>
  </si>
  <si>
    <t>DTN-A07698</t>
  </si>
  <si>
    <t>Patina грунт-эмаль - Аэрозоль "DETON ART"</t>
  </si>
  <si>
    <t>520 мл</t>
  </si>
  <si>
    <t>Эмаль с зеркальным и металлическим эффектом "DETON ART"</t>
  </si>
  <si>
    <t>DTN-A70732</t>
  </si>
  <si>
    <t>Алюминий "DETON ART" аэрозоль 520 мл</t>
  </si>
  <si>
    <t>DTN-A07581</t>
  </si>
  <si>
    <t>Бронза-хром "DETON ART" аэрозоль 520 мл</t>
  </si>
  <si>
    <t>DTN-A70735</t>
  </si>
  <si>
    <t>Золотой декор металлик "DETON ART" аэрозоль 520 мл</t>
  </si>
  <si>
    <t>DTN-A70690</t>
  </si>
  <si>
    <t>Золото-хром "DETON ART" аэрозоль 520 мл</t>
  </si>
  <si>
    <t>DTN-A07280</t>
  </si>
  <si>
    <t>Красный медный декор металлик "DETON ART" аэрозоль 520 мл</t>
  </si>
  <si>
    <t>DTN-A07279</t>
  </si>
  <si>
    <t>Медный декор металлик  "DETON ART" аэрозоль 520 мл</t>
  </si>
  <si>
    <t>DTN-A70885</t>
  </si>
  <si>
    <t>Медь-хром "DETON ART" аэрозоль 520 мл</t>
  </si>
  <si>
    <t>DTN-A70820</t>
  </si>
  <si>
    <t>Серебро "DETON ART" аэрозоль 520 мл</t>
  </si>
  <si>
    <t>DTN-A07663</t>
  </si>
  <si>
    <t>Супер Хром "DETON ART" аэрозоль 520 мл</t>
  </si>
  <si>
    <t>DTN-A70689</t>
  </si>
  <si>
    <t>Хром "DETON ART" аэрозоль 520 мл</t>
  </si>
  <si>
    <t>Эмаль "Жидкое Зеркало" "DETON ART"</t>
  </si>
  <si>
    <t>DTN-A70711</t>
  </si>
  <si>
    <t>Эмаль "Жидкое Зеркало"  "DETON ART"</t>
  </si>
  <si>
    <t>Эмаль флуоресцентная "DETON ART"</t>
  </si>
  <si>
    <t>DTN-A70715</t>
  </si>
  <si>
    <t>Флуоресцентная эмаль "Жёлтая" - Аэрозоль "DETON ART"</t>
  </si>
  <si>
    <t>DTN-A70713</t>
  </si>
  <si>
    <t>Флуоресцентная эмаль "Зеленый" - Аэрозоль "DETON ART"</t>
  </si>
  <si>
    <t>DTN-A70716</t>
  </si>
  <si>
    <t>Флуоресцентная эмаль "Оранжевый" - Аэрозоль "DETON ART"</t>
  </si>
  <si>
    <t>DTN-A70714</t>
  </si>
  <si>
    <t>Флуоресцентная эмаль "Розовый" - Аэрозоль "DETON ART"</t>
  </si>
  <si>
    <t>Серия аэрозолей "DETON UNIVERSAL"</t>
  </si>
  <si>
    <t>Эмаль алкидная "DETON UNIVERSAL" 520 мл</t>
  </si>
  <si>
    <t>DTN-A70648</t>
  </si>
  <si>
    <t>Бежевая RAL 3012, Эмаль алкидная "DETON UNIVERSAL" атмосферостойкая, аэрозоль 520 мл</t>
  </si>
  <si>
    <t>DTN-A07814</t>
  </si>
  <si>
    <t>Бежево-коричневый RAL 8024, Эмаль алкидная "DETON UNIVERSAL" атмосферостойкая, аэрозоль 520 мл</t>
  </si>
  <si>
    <t>DTN-A46786</t>
  </si>
  <si>
    <t>Белая глянцевая 9003, Эмаль алкидная "DETON UNIVERSAL" атмосферостойкая, аэрозоль 520 мл</t>
  </si>
  <si>
    <t>DTN-A46799</t>
  </si>
  <si>
    <t>Белая матовая 9003, Эмаль алкидная "DETON UNIVERSAL" атмосферостойкая, аэрозоль 520 мл</t>
  </si>
  <si>
    <t>DTN-A70821</t>
  </si>
  <si>
    <t>Вишня RAL 3011, Эмаль алкидная "DETON UNIVERSAL" атмосферостойкая, аэрозоль 520 мл</t>
  </si>
  <si>
    <t>DTN-A70880</t>
  </si>
  <si>
    <t>Графитовая RAL 7043, Эмаль алкидная "DETON UNIVERSAL" атмосферостойкая, аэрозоль 520 мл</t>
  </si>
  <si>
    <t>DTN-A46792</t>
  </si>
  <si>
    <t>Желтая RAL 1028, Эмаль алкидная "DETON UNIVERSAL" атмосферостойкая, аэрозоль 520 мл</t>
  </si>
  <si>
    <t>DTN-A46793</t>
  </si>
  <si>
    <t>Зеленая RAL 6032, Эмаль алкидная "DETON UNIVERSAL" атмосферостойкая, аэрозоль 520 мл</t>
  </si>
  <si>
    <t>DTN-A70137</t>
  </si>
  <si>
    <t>Коричневая RAL 8017, Эмаль алкидная "DETON UNIVERSAL" атмосферостойкая, аэрозоль 520 мл</t>
  </si>
  <si>
    <t>DTN-A46798</t>
  </si>
  <si>
    <t>Красная RAL 3001, Эмаль алкидная "DETON UNIVERSAL" атмосферостойкая, аэрозоль 520 мл</t>
  </si>
  <si>
    <t>DTN-A70884</t>
  </si>
  <si>
    <t>Красно-коричневая RAL 3009, Эмаль алкидная "DETON UNIVERSAL" атмосферостойкая, аэрозоль 520 мл</t>
  </si>
  <si>
    <t>DTN-A07365</t>
  </si>
  <si>
    <t>Красный транспортный RAL 3020, Эмаль алкидная "DETON UNIVERSAL" атмосферостойкая, аэрозоль 520 мл</t>
  </si>
  <si>
    <t>DTN-A70649</t>
  </si>
  <si>
    <t>Небесно-синяя RAL 5015, Эмаль алкидная "DETON UNIVERSAL" атмосферостойкая, аэрозоль 520 мл</t>
  </si>
  <si>
    <t>DTN-A46795</t>
  </si>
  <si>
    <t>Оранжевая RAL 2009, Эмаль алкидная "DETON UNIVERSAL" атмосферостойкая, аэрозоль 520 мл</t>
  </si>
  <si>
    <t>DTN-A70645</t>
  </si>
  <si>
    <t>Ореховая RAL 8011, Эмаль алкидная "DETON UNIVERSAL" атмосферостойкая, аэрозоль 520 мл</t>
  </si>
  <si>
    <t>DTN-A70883</t>
  </si>
  <si>
    <t>Охра RAL 8023, Эмаль алкидная "DETON UNIVERSAL" атмосферостойкая, аэрозоль 520 мл</t>
  </si>
  <si>
    <t>DTN-A70650</t>
  </si>
  <si>
    <t>Розовая RAL 3015, Эмаль алкидная "DETON UNIVERSAL" атмосферостойкая, аэрозоль 520 мл</t>
  </si>
  <si>
    <t>DTN-A70646</t>
  </si>
  <si>
    <t>Рубин RAL 3005, Эмаль алкидная "DETON UNIVERSAL" атмосферостойкая, аэрозоль 520 мл</t>
  </si>
  <si>
    <t>DTN-A70881</t>
  </si>
  <si>
    <t>Светло-бежевая RAL 9001, Эмаль алкидная "DETON UNIVERSAL" атмосферостойкая, аэрозоль 520 мл</t>
  </si>
  <si>
    <t>DTN-A70142</t>
  </si>
  <si>
    <t>Серая RAL 7040, Эмаль алкидная "DETON UNIVERSAL" атмосферостойкая, аэрозоль 520 мл</t>
  </si>
  <si>
    <t>DTN-A46796</t>
  </si>
  <si>
    <t>Синяя RAL 5010, Эмаль алкидная "DETON UNIVERSAL" атмосферостойкая, аэрозоль 520 мл</t>
  </si>
  <si>
    <t>DTN-A70882</t>
  </si>
  <si>
    <t>Сиреневая RAL 4005, Эмаль алкидная "DETON UNIVERSAL" атмосферостойкая, аэрозоль 520 мл</t>
  </si>
  <si>
    <t>DTN-A46794</t>
  </si>
  <si>
    <t>Тёмно-зелёная RAL 6005, Эмаль алкидная "DETON UNIVERSAL" атмосферостойкая, аэрозоль 520 мл</t>
  </si>
  <si>
    <t>DTN-A70647</t>
  </si>
  <si>
    <t>Фиолетовая RAL 4008, Эмаль алкидная "DETON UNIVERSAL" атмосферостойкая, аэрозоль 520 мл</t>
  </si>
  <si>
    <t>DTN-A70651</t>
  </si>
  <si>
    <t>Фисташковая RAL 6033, Эмаль алкидная "DETON UNIVERSAL" атмосферостойкая, аэрозоль 520 мл</t>
  </si>
  <si>
    <t>DTN-A46797</t>
  </si>
  <si>
    <t>Хаки RAL 6022, Эмаль алкидная "DETON UNIVERSAL" атмосферостойкая, аэрозоль 520 мл</t>
  </si>
  <si>
    <t>DTN-A46787</t>
  </si>
  <si>
    <t>Черная глянцевая RAL 9017, Эмаль алкидная "DETON UNIVERSAL" атмосферостойкая, аэрозоль 520 мл</t>
  </si>
  <si>
    <t>DTN-A46788</t>
  </si>
  <si>
    <t>Черная матовая RAL 9005, Эмаль алкидная "DETON UNIVERSAL" атмосферостойкая, аэрозоль 520 мл</t>
  </si>
  <si>
    <t>Грунт алкидный "DETON UNIVERSAL"</t>
  </si>
  <si>
    <t>DTN-A70823</t>
  </si>
  <si>
    <t>Грунт белый, алкидный "DETON UNIVERSAL" атмосферостойкий, аэрозоль 520 мл</t>
  </si>
  <si>
    <t>DTN-A46791</t>
  </si>
  <si>
    <t>Грунт светло-серый, алкидный "DETON UNIVERSAL" атмосферостойкий, аэрозоль 520 мл</t>
  </si>
  <si>
    <t>DTN-A70822</t>
  </si>
  <si>
    <t>Грунт черный, алкидный "DETON UNIVERSAL" атмосферостойкий, аэрозоль 520 мл</t>
  </si>
  <si>
    <t>Лак алкидный "DETON UNIVERSAL"</t>
  </si>
  <si>
    <t>DTN-A46790</t>
  </si>
  <si>
    <t>Лак глянцевый, алкидный "DETON UNIVERSAL" атмосферостойкий, аэрозоль 520 мл</t>
  </si>
  <si>
    <t>DTN-A07569</t>
  </si>
  <si>
    <t>Лак матовый, алкидный "DETON UNIVERSAL" атмосферостойкий, аэрозоль 520 мл</t>
  </si>
  <si>
    <t>Эмаль акриловая "DETON UNIVERSAL"</t>
  </si>
  <si>
    <t>DTN-A07263</t>
  </si>
  <si>
    <t>Антрацитово-серый RAL 7016, Эмаль акриловая "DETON UNIVERSAL" быстросохнущая, аэрозоль 520 мл</t>
  </si>
  <si>
    <t>DTN-A07562</t>
  </si>
  <si>
    <t>Антрацитово-серый матовый RAL 7016, Эмаль акриловая "DETON UNIVERSAL" быстросохнущая, аэрозоль 520 мл</t>
  </si>
  <si>
    <t>DTN-A07261</t>
  </si>
  <si>
    <t>Белый транспортный RAL 9016, Эмаль акриловая "DETON UNIVERSAL" быстросохнущая, аэрозоль 520 мл</t>
  </si>
  <si>
    <t>DTN-A07250</t>
  </si>
  <si>
    <t>Водянисто-синий RAL 5021, Эмаль акриловая "DETON UNIVERSAL" быстросохнущая, аэрозоль 520 мл</t>
  </si>
  <si>
    <t>DTN-A07254</t>
  </si>
  <si>
    <t>Графитовый серый RAL 7024, Эмаль акриловая "DETON UNIVERSAL" быстросохнущая, аэрозоль 520 мл</t>
  </si>
  <si>
    <t>DTN-A07642</t>
  </si>
  <si>
    <t>Грунт серый, акриловый "DETON UNIVERSAL" быстросохнущий, аэрозоль 520 мл</t>
  </si>
  <si>
    <t>DTN-A07638</t>
  </si>
  <si>
    <t>Зеленая RAL 6032, Эмаль акриловая "DETON UNIVERSAL" быстросохнущая, аэрозоль 520 мл</t>
  </si>
  <si>
    <t>DTN-A07251</t>
  </si>
  <si>
    <t>Зеленый мох RAL 6005, Эмаль акриловая "DETON UNIVERSAL" быстросохнущая, аэрозоль 520 мл</t>
  </si>
  <si>
    <t>DTN-A07246</t>
  </si>
  <si>
    <t>Красное вино RAL 3005, Эмаль акриловая "DETON UNIVERSAL" быстросохнущая, аэрозоль 520 мл</t>
  </si>
  <si>
    <t>DTN-A07253</t>
  </si>
  <si>
    <t>Мышино-серый RAL 7005, Эмаль акриловая "DETON UNIVERSAL" быстросохнущая, аэрозоль 520 мл</t>
  </si>
  <si>
    <t>DTN-A07526</t>
  </si>
  <si>
    <t>Пыльно-серый RAL 7037, Эмаль акриловая "DETON UNIVERSAL" быстросохнущая, аэрозоль 520 мл</t>
  </si>
  <si>
    <t>DTN-A07551</t>
  </si>
  <si>
    <t>Рапсово-жёлтый RAL 1021, Эмаль акриловая "DETON UNIVERSAL" быстросохнущая, аэрозоль 520 мл</t>
  </si>
  <si>
    <t>DTN-A07245</t>
  </si>
  <si>
    <t>Рубиново-красный RAL 3003, Эмаль акриловая "DETON UNIVERSAL" быстросохнущая, аэрозоль 520 мл</t>
  </si>
  <si>
    <t>DTN-A07244</t>
  </si>
  <si>
    <t>Светлая слоновая кость RAL 1015, Эмаль акриловая "DETON UNIVERSAL" быстросохнущая, аэрозоль 520 мл</t>
  </si>
  <si>
    <t>DTN-A07414</t>
  </si>
  <si>
    <t>Светло-серый RAL 7035, Эмаль акриловая "DETON UNIVERSAL" быстросохнущая, аэрозоль 520 мл</t>
  </si>
  <si>
    <t>DTN-A07257</t>
  </si>
  <si>
    <t>Серо-белый RAL 9002, Эмаль акриловая "DETON UNIVERSAL" быстросохнущая, аэрозоль 520 мл</t>
  </si>
  <si>
    <t>DTN-A07262</t>
  </si>
  <si>
    <t>Серое окно RAL 7040, Эмаль акриловая "DETON UNIVERSAL" быстросохнущая, аэрозоль 520 мл</t>
  </si>
  <si>
    <t>DTN-A07256</t>
  </si>
  <si>
    <t>Серо-коричневый RAL 8019, Эмаль акриловая "DETON UNIVERSAL" быстросохнущая, аэрозоль 520 мл</t>
  </si>
  <si>
    <t>DTN-A07252</t>
  </si>
  <si>
    <t>Серый сигнальный RAL 7004, Эмаль акриловая "DETON UNIVERSAL" быстросохнущая, аэрозоль 520 мл</t>
  </si>
  <si>
    <t>DTN-A07258</t>
  </si>
  <si>
    <t>Сигнальный белый RAL 9003, Эмаль акриловая "DETON UNIVERSAL" быстросохнущая, аэрозоль 520 мл</t>
  </si>
  <si>
    <t>DTN-A07259</t>
  </si>
  <si>
    <t>Сигнальный белый матовый RAL 9003, Эмаль акриловая "DETON UNIVERSAL" быстросохнущая, аэрозоль 520 мл</t>
  </si>
  <si>
    <t>DTN-A07249</t>
  </si>
  <si>
    <t>Сигнальный синий RAL 5005, Эмаль акриловая "DETON UNIVERSAL" быстросохнущая, аэрозоль 520 мл</t>
  </si>
  <si>
    <t>DTN-A07260</t>
  </si>
  <si>
    <t>Сигнальный черный RAL 9004, Эмаль акриловая "DETON UNIVERSAL" быстросохнущая, аэрозоль 520 мл</t>
  </si>
  <si>
    <t>DTN-A07243</t>
  </si>
  <si>
    <t>Слоновая кость RAL 1014, Эмаль акриловая "DETON UNIVERSAL" быстросохнущая, аэрозоль 520 мл</t>
  </si>
  <si>
    <t>DTN-A07247</t>
  </si>
  <si>
    <t>Транспортный красный RAL 3020, Эмаль акриловая "DETON UNIVERSAL" быстросохнущая, аэрозоль 520 мл</t>
  </si>
  <si>
    <t>DTN-A07248</t>
  </si>
  <si>
    <t>Ультрамариново-синий RAL 5002, Эмаль акриловая "DETON UNIVERSAL" быстросохнущая, аэрозоль 520 мл</t>
  </si>
  <si>
    <t>DTN-A07264</t>
  </si>
  <si>
    <t>Черный RAL 9005, Эмаль акриловая "DETON UNIVERSAL" быстросохнущая, аэрозоль 520 мл</t>
  </si>
  <si>
    <t>DTN-A07265</t>
  </si>
  <si>
    <t>Черный матовый RAL 9005, Эмаль акриловая "DETON UNIVERSAL" быстросохнущая, аэрозоль 520 мл</t>
  </si>
  <si>
    <t>DTN-A07255</t>
  </si>
  <si>
    <t>Шоколадно-коричневый RAL 8017, Эмаль акриловая "DETON UNIVERSAL" быстросохнущая, аэрозоль 520 мл</t>
  </si>
  <si>
    <t>Эмаль акриловая с металлическим эффектом "DETON UNIVERSAL"</t>
  </si>
  <si>
    <t>DTN-A07266</t>
  </si>
  <si>
    <t>Хром (Bright CHROM), Эмаль акриловая "DETON UNIVERSAL" быстросохнущая, аэрозоль 520 мл</t>
  </si>
  <si>
    <t>DTN-A07267</t>
  </si>
  <si>
    <t>Золото (Bright GOLD), Эмаль акриловая "DETON UNIVERSAL" быстросохнущая, аэрозоль 520 мл</t>
  </si>
  <si>
    <t>Эмаль флуоресцентная  "DETON UNIVERSAL"</t>
  </si>
  <si>
    <t>DTN-A07268</t>
  </si>
  <si>
    <t>Желтый флуоресцентный RAL 1026, Эмаль акриловая "DETON UNIVERSAL" быстросохнущая, аэрозоль 520 мл</t>
  </si>
  <si>
    <t>DTN-A07269</t>
  </si>
  <si>
    <t>Зеленый флуоресцентный RAL 6038, Эмаль акриловая "DETON UNIVERSAL" быстросохнущая, аэрозоль 520 мл</t>
  </si>
  <si>
    <t>DTN-A07270</t>
  </si>
  <si>
    <t>Оранжевый флуоресцентный RAL 2005, Эмаль акриловая "DETON UNIVERSAL" быстросохнущая, аэрозоль 520 мл</t>
  </si>
  <si>
    <t>Серия аэрозолей "DETON SPECIAL"</t>
  </si>
  <si>
    <t>Грунт-эмаль для профнастила и металлочерепицы   "DETON SPECIAL"</t>
  </si>
  <si>
    <t>DTN-A07522</t>
  </si>
  <si>
    <t>Антрацитово-серый RAL 7016, Грунт-эмаль для профнастила и металлочерепицы  "DETON SPECIAL", аэрозоль 520 мл</t>
  </si>
  <si>
    <t>DTN-A07287</t>
  </si>
  <si>
    <t>Белый транспортный RAL 9016, Грунт-эмаль для профнастила и металлочерепицы  "DETON SPECIAL" , аэрозоль 520 мл</t>
  </si>
  <si>
    <t>DTN-A07362</t>
  </si>
  <si>
    <t>Водянисто-синий RAL 5021, Грунт-эмаль для профнастила и металлочерепицы "DETON SPECIAL", аэрозоль 520 мл</t>
  </si>
  <si>
    <t>DTN-A07288</t>
  </si>
  <si>
    <t>Графитовый серый RAL 7024, Грунт-эмаль для профнастила и металлочерепицы  "DETON SPECIAL" , аэрозоль 520 мл</t>
  </si>
  <si>
    <t>DTN-A07363</t>
  </si>
  <si>
    <t>Зеленый лист RAL 6002, Грунт-эмаль для профнастила и металлочерепицы "DETON SPECIAL", аэрозоль 520 мл</t>
  </si>
  <si>
    <t>DTN-A07289</t>
  </si>
  <si>
    <t>Зеленый мох RAL 6005, Грунт-эмаль для профнастила и металлочерепицы  "DETON SPECIAL" , аэрозоль 520 мл</t>
  </si>
  <si>
    <t>DTN-A07290</t>
  </si>
  <si>
    <t>Красное вино RAL 3005, Грунт-эмаль для профнастила и металлочерепицы  "DETON SPECIAL" , аэрозоль 520 мл</t>
  </si>
  <si>
    <t>DTN-A07358</t>
  </si>
  <si>
    <t xml:space="preserve">Мышино-серый RAL 7005, Грунт-эмаль для профнастила и металлочерепицы "DETON SPECIAL", аэрозоль 520 мл </t>
  </si>
  <si>
    <t>DTN-A07321</t>
  </si>
  <si>
    <t>Пыльно-серый RAL 7037, Грунт-эмаль для профнастила и металлочерепицы "DETON SPECIAL", аэрозоль 520 мл</t>
  </si>
  <si>
    <t>DTN-A07360</t>
  </si>
  <si>
    <t>Рубиново-красный RAL 3003, Грунт-эмаль для профнастила и металлочерепицы "DETON SPECIAL", аэрозоль 520 мл</t>
  </si>
  <si>
    <t>DTN-A07359</t>
  </si>
  <si>
    <t>Светло-серый RAL 7035, Грунт-эмаль для профнастила и металлочерепицы "DETON SPECIAL", аэрозоль 520 мл</t>
  </si>
  <si>
    <t>DTN-A07292</t>
  </si>
  <si>
    <t>Серое окно RAL 7040, Грунт-эмаль для профнастила и металлочерепицы  "DETON SPECIAL" , аэрозоль 520 мл</t>
  </si>
  <si>
    <t>DTN-A07291</t>
  </si>
  <si>
    <t>Серо-коричневый RAL 8019, Грунт-эмаль для профнастила и металлочерепицы  "DETON SPECIAL" , аэрозоль 520 мл</t>
  </si>
  <si>
    <t>DTN-A07297</t>
  </si>
  <si>
    <t>Серый сигнальный RAL 7004, Грунт-эмаль для профнастила и металлочерепицы  "DETON SPECIAL", аэрозоль 520 мл</t>
  </si>
  <si>
    <t>DTN-A07295</t>
  </si>
  <si>
    <t>Сигнальный синий RAL 5005, Грунт-эмаль для профнастила и металлочерепицы  "DETON SPECIAL", аэрозоль 520 мл</t>
  </si>
  <si>
    <t>DTN-A07296</t>
  </si>
  <si>
    <t>Слоновая кость RAL 1014, Грунт-эмаль для профнастила и металлочерепицы  "DETON SPECIAL", аэрозоль 520 мл</t>
  </si>
  <si>
    <t>DTN-A07298</t>
  </si>
  <si>
    <t>Темно-коричневый RR 32, Грунт-эмаль для профнастила и металлочерепицы  "DETON SPECIAL", аэрозоль 520 мл</t>
  </si>
  <si>
    <t>DTN-A07332</t>
  </si>
  <si>
    <t>Ультрамариново-синий RAL 5002, Грунт-эмаль для профнастила и металлочерепицы "DETON SPECIAL", аэрозоль 520 мл</t>
  </si>
  <si>
    <t>DTN-A07364</t>
  </si>
  <si>
    <t>Цинковый желтый RAL 1018, Грунт-эмаль для профнастила и металлочерепицы "DETON SPECIAL", аэрозоль 520 мл</t>
  </si>
  <si>
    <t>DTN-A07293</t>
  </si>
  <si>
    <t>Черный RAL 9005, Грунт-эмаль для профнастила и металлочерепицы  "DETON SPECIAL", аэрозоль 520 мл</t>
  </si>
  <si>
    <t>DTN-A07294</t>
  </si>
  <si>
    <t>Шоколадно-коричневый RAL 8017, Грунт-эмаль для профнастила и металлочерепицы  "DETON SPECIAL", аэрозоль 520 мл</t>
  </si>
  <si>
    <t>Грунт-эмаль антикоррозионная с молотковым эффектом "DETON SPECIAL"</t>
  </si>
  <si>
    <t>DTN-A70886</t>
  </si>
  <si>
    <t>Грунт-эмаль молотковая бронзовая "DETON SPECIAL", аэрозоль 520 мл</t>
  </si>
  <si>
    <t>DTN-A70704</t>
  </si>
  <si>
    <t>Грунт-эмаль молотковая серая "DETON SPECIAL", аэрозоль 520 мл</t>
  </si>
  <si>
    <t>DTN-A70706</t>
  </si>
  <si>
    <t>Грунт-эмаль молотковая серебристо-серая "DETON SPECIAL", аэрозоль 520 мл</t>
  </si>
  <si>
    <t>DTN-A70887</t>
  </si>
  <si>
    <t>Грунт-эмаль молотковая серебристо-чёрная "DETON SPECIAL", аэрозоль 520 мл</t>
  </si>
  <si>
    <t>DTN-A70145</t>
  </si>
  <si>
    <t>Грунт-эмаль молотковая черная "DETON SPECIAL", аэрозоль 520 мл</t>
  </si>
  <si>
    <t>DTN-A70888</t>
  </si>
  <si>
    <t>Грунт-эмаль молотковая шоколадно-коричневая "DETON SPECIAL", аэрозоль 520 мл</t>
  </si>
  <si>
    <t>Эмаль для бытовой техники   "DETON SPECIAL"</t>
  </si>
  <si>
    <t>DTN-A07299</t>
  </si>
  <si>
    <t>Белый, Эмаль для бытовой техники  "DETON SPECIAL" , аэрозоль 520 мл</t>
  </si>
  <si>
    <t>Эмаль для ванн и керамики   "DETON SPECIAL"</t>
  </si>
  <si>
    <t>DTN-A07300</t>
  </si>
  <si>
    <t>Белый, Эмаль для ванн и керамики  "DETON SPECIAL" , аэрозоль 520 мл</t>
  </si>
  <si>
    <t>Эмаль для радиаторов отопления "DETON SPECIAL"</t>
  </si>
  <si>
    <t>DTN-A07345</t>
  </si>
  <si>
    <t>Белая, Эмаль для радиаторов отопления "DETON SPECIAL" , аэрозоль 520 мл</t>
  </si>
  <si>
    <t>Грунт эпоксидный "DETON SPECIAL"</t>
  </si>
  <si>
    <t>DTN-A07344</t>
  </si>
  <si>
    <t>Серый, Грунт эпоксидный "DETON SPECIAL" , аэрозоль 520 мл</t>
  </si>
  <si>
    <t>Грунт усилитель адгезии универсальный "DETON SPECIAL"</t>
  </si>
  <si>
    <t>DTN-A07346</t>
  </si>
  <si>
    <t>Прозрачный, Грунт усилитель адгезии универсальный "DETON SPECIAL" , аэрозоль 520 мл</t>
  </si>
  <si>
    <t>Грунт-эмаль для пластика   "DETON SPECIAL"</t>
  </si>
  <si>
    <t>DTN-A07301</t>
  </si>
  <si>
    <t>Черный, Грунт-эмаль для пластика  "DETON SPECIAL" , аэрозоль 520 мл</t>
  </si>
  <si>
    <t>DTN-A07302</t>
  </si>
  <si>
    <t>Серый, Грунт-эмаль для пластика  "DETON SPECIAL" , аэрозоль 520 мл</t>
  </si>
  <si>
    <t>DTN-A07303</t>
  </si>
  <si>
    <t>Графит, Грунт-эмаль для пластика  "DETON SPECIAL" , аэрозоль 520 мл</t>
  </si>
  <si>
    <t>DTN-A07588</t>
  </si>
  <si>
    <t>Белый, Грунт-эмаль для пластика  "DETON SPECIAL" , аэрозоль 520 мл</t>
  </si>
  <si>
    <t>Лак яхтный универсальный  "DETON SPECIAL"</t>
  </si>
  <si>
    <t>DTN-A07304</t>
  </si>
  <si>
    <t>Лак яхтный универсальный "DETON SPECIAL" , глянцевый, аэрозоль 520 мл</t>
  </si>
  <si>
    <t>DTN-A07305</t>
  </si>
  <si>
    <t>Лак яхтный универсальный "DETON SPECIAL" , шелковисто-матовый, аэрозоль 520 мл</t>
  </si>
  <si>
    <t>Смывка краски "DETON SPECIAL"</t>
  </si>
  <si>
    <t>DTN-A07560</t>
  </si>
  <si>
    <t>Смывка краски "DETON SPECIAL" , аэрозоль 520 мл</t>
  </si>
  <si>
    <t>DTN-M07561</t>
  </si>
  <si>
    <t>Смывка краски "DETON Special" (с пластиковой крышкой Bericap), 520 мл</t>
  </si>
  <si>
    <t>Серия аэрозолей "DETON THERMO"</t>
  </si>
  <si>
    <t>Эмаль термостойкая "DETON THERMO"</t>
  </si>
  <si>
    <t>DTN-A70789</t>
  </si>
  <si>
    <t>Эмаль термостойкая белая "DETON THERMO" аэрозоль 520 мл</t>
  </si>
  <si>
    <t>DTN-A70788</t>
  </si>
  <si>
    <t>Эмаль термостойкая красная "DETON THERMO" аэрозоль 520 мл</t>
  </si>
  <si>
    <t>DTN-A70667</t>
  </si>
  <si>
    <t>Эмаль термостойкая серебристая "DETON THERMO" аэрозоль 520 мл</t>
  </si>
  <si>
    <t>DTN-A70782</t>
  </si>
  <si>
    <t>Эмаль термостойкая синяя "DETON THERMO" аэрозоль 520 мл</t>
  </si>
  <si>
    <t>DTN-A70666</t>
  </si>
  <si>
    <t>Эмаль термостойкая черная "DETON THERMO" аэрозоль 520 мл</t>
  </si>
  <si>
    <t>Код товара
ЕКН</t>
  </si>
  <si>
    <t>Марка материала</t>
  </si>
  <si>
    <t>ПОДДОН</t>
  </si>
  <si>
    <t>Область применения</t>
  </si>
  <si>
    <t>069 080</t>
  </si>
  <si>
    <t>Герметик ТЕХНОНИКОЛЬ кровельный битумно-полимерный 310 мл</t>
  </si>
  <si>
    <t>Кровельный герметик на основе битума с добавлением полимеров (искусственный каучук). Ремонт протечек кровельных покрытий из битума, металла, черепицы. Приклеивание материалов на битумной основе к кирпичным, бетонным, металлическим, деревянным, керамическим и другим поверхностям. Цвет черный.</t>
  </si>
  <si>
    <t>069 575</t>
  </si>
  <si>
    <t>Герметик ISOBOX силиконовый универсальный белый 260 мл</t>
  </si>
  <si>
    <t xml:space="preserve">Универсальный силиконовый герметик предназначенный специально для герметизации различных соединений в помещениях
с умеренной влажностью (жилые комнаты, кухни). </t>
  </si>
  <si>
    <t>069 573</t>
  </si>
  <si>
    <t>Герметик ISOBOX силиконовый универсальный бесцветный 260 мл</t>
  </si>
  <si>
    <t>069 574</t>
  </si>
  <si>
    <t>Герметик ISOBOX силиконовый санитарный бесцветный 260 мл</t>
  </si>
  <si>
    <t>Санитарный силиконовый, герметик для герметизации различных соединений в помещениях с повышенной влажностью
(ванные комнаты, сауны, бани, хамамы)</t>
  </si>
  <si>
    <t>069 578</t>
  </si>
  <si>
    <t>Герметик ISOBOX силиконовый санитарный белый 260 мл</t>
  </si>
  <si>
    <r>
      <t xml:space="preserve"> Стоимость 
за</t>
    </r>
    <r>
      <rPr>
        <b/>
        <sz val="8"/>
        <color rgb="FFFF0000"/>
        <rFont val="Calibri"/>
        <family val="2"/>
        <charset val="204"/>
        <scheme val="minor"/>
      </rPr>
      <t xml:space="preserve"> КАРТРИДЖ, ВЕДРО (1шт) </t>
    </r>
    <r>
      <rPr>
        <b/>
        <sz val="8"/>
        <color theme="1"/>
        <rFont val="Calibri"/>
        <family val="2"/>
        <charset val="204"/>
        <scheme val="minor"/>
      </rPr>
      <t xml:space="preserve">
руб. с НДС</t>
    </r>
  </si>
  <si>
    <t>Вес нетто</t>
  </si>
  <si>
    <t>Пена монтажная ТЕХНОНИКОЛЬ 70 PROFESSIONAL всесезонная</t>
  </si>
  <si>
    <t>Пена монтажная профессиональная ТЕХНОНИКОЛЬ 65 MAXIMUM  всесезонная</t>
  </si>
  <si>
    <t>Пена монтажная профессиональная ТЕХНОНИКОЛЬ 65 CONSTANT  всесезонная</t>
  </si>
  <si>
    <t>069 407</t>
  </si>
  <si>
    <t xml:space="preserve">Пена монтажная ТЕХНОНИКОЛЬ 65 STANDART всесезонная </t>
  </si>
  <si>
    <t>ТМ ТЕХНОНИКОЛЬ - Специальные продукты</t>
  </si>
  <si>
    <t>Пена монтажная ТЕХНОНИКОЛЬ 240 PROFESSIONAL огнестойкая</t>
  </si>
  <si>
    <t xml:space="preserve">Клей-пена ТЕХНОНИКОЛЬ 500 PROFESSIONAL универсальный </t>
  </si>
  <si>
    <t>Клей-пена ТЕХНОНИКОЛЬ для газобетонных блоков и кладки</t>
  </si>
  <si>
    <t>Очиститель монтажной пены ТЕХНОНИКОЛЬ PROFESSIONAL</t>
  </si>
  <si>
    <t>Очиститель монтажной пены предназначен для очистки загрязнений при работе с полиуретановыми монтажными пенами, для промывки и очистки внешней и внутренней поверхностей пистолета, для смывки незатвердевшей монтажной пены с кожи и одежды, удаления брызг пены при работе с баллоном.</t>
  </si>
  <si>
    <t xml:space="preserve">Пена монтажная ТЕХНОНИКОЛЬ MASTER 50 (всесезонная) </t>
  </si>
  <si>
    <t>Пена монтажная ТЕХНОНИКОЛЬ MASTER 50 Бытовая</t>
  </si>
  <si>
    <t>Пена ТЕХНОНИКОЛЬ MASTER 60 Бытовая</t>
  </si>
  <si>
    <t xml:space="preserve">Напыляемый утеплитель  ТЕХНОНИКОЛЬ MASTER </t>
  </si>
  <si>
    <t xml:space="preserve">Напыляемая однокомпонентная полиуретановая теплоизоляция - после отверждения формирует бесшовное теплозвукоизоляционное покрытие с равномерной мелкопористой структурой.Обладает высокой прочьностью сцепления с различными поверхностям. Имеет низкую теплопроводность.
Применяется длятеплозвукоизоляции стен, перекрытий, фундаментов, и других конструкций со сложной геометрической поверхностью, а также инженерных коммуникаций.
</t>
  </si>
  <si>
    <t xml:space="preserve">Клей-Цемент  ТЕХНОНИКОЛЬ MASTER </t>
  </si>
  <si>
    <t>Однокомпонентный полиуретановый клей для устройства кладки  перегородок.
Обладает хорошей устойчивостью к влажности, плесени и старению. 
Область применения:
• устройство самонесущих стен и перегородок из газобетонных, керамических и других блоков любых типов зданий</t>
  </si>
  <si>
    <t xml:space="preserve">Клей-Универсал ТЕХНОНИКОЛЬ MASTER </t>
  </si>
  <si>
    <t>045 490</t>
  </si>
  <si>
    <t>Пена монтажная Империал 65 UNIVERSAL всесезонная</t>
  </si>
  <si>
    <t>Профессиональная монтажная пена предназначена для заполнения стыков и соединений неподвижных конструкций, заполнения пустот, щелей, стыков, технологических отверстий при прокладке коммуникаций</t>
  </si>
  <si>
    <r>
      <t xml:space="preserve"> Стоимость 
за </t>
    </r>
    <r>
      <rPr>
        <b/>
        <sz val="11"/>
        <color rgb="FFFF0000"/>
        <rFont val="Arial"/>
        <family val="2"/>
        <charset val="204"/>
      </rPr>
      <t>КГ 
(вес нетто)</t>
    </r>
    <r>
      <rPr>
        <b/>
        <sz val="11"/>
        <color theme="1"/>
        <rFont val="Arial"/>
        <family val="2"/>
        <charset val="204"/>
      </rPr>
      <t xml:space="preserve">
руб. с НДС</t>
    </r>
  </si>
  <si>
    <r>
      <t xml:space="preserve"> Стоимость 
за</t>
    </r>
    <r>
      <rPr>
        <b/>
        <sz val="11"/>
        <color rgb="FFFF0000"/>
        <rFont val="Arial"/>
        <family val="2"/>
        <charset val="204"/>
      </rPr>
      <t xml:space="preserve"> БАЛЛОН (1шт) </t>
    </r>
    <r>
      <rPr>
        <b/>
        <sz val="11"/>
        <color theme="1"/>
        <rFont val="Arial"/>
        <family val="2"/>
        <charset val="204"/>
      </rPr>
      <t xml:space="preserve">
руб. с НДС</t>
    </r>
  </si>
  <si>
    <r>
      <t xml:space="preserve"> Стоимость 
за</t>
    </r>
    <r>
      <rPr>
        <b/>
        <sz val="11"/>
        <color rgb="FFFF0000"/>
        <rFont val="Arial"/>
        <family val="2"/>
        <charset val="204"/>
      </rPr>
      <t xml:space="preserve"> КОРОБКУ 
(12 баллонов)</t>
    </r>
    <r>
      <rPr>
        <b/>
        <sz val="11"/>
        <color theme="1"/>
        <rFont val="Arial"/>
        <family val="2"/>
        <charset val="204"/>
      </rPr>
      <t xml:space="preserve">
руб. с НДС</t>
    </r>
  </si>
  <si>
    <r>
      <rPr>
        <b/>
        <sz val="11"/>
        <rFont val="Arial"/>
        <family val="2"/>
        <charset val="204"/>
      </rPr>
      <t xml:space="preserve">кол-во балонов на </t>
    </r>
    <r>
      <rPr>
        <b/>
        <sz val="11"/>
        <color rgb="FFFF0000"/>
        <rFont val="Arial"/>
        <family val="2"/>
        <charset val="204"/>
      </rPr>
      <t xml:space="preserve">ПОДДОНЕ
</t>
    </r>
    <r>
      <rPr>
        <b/>
        <sz val="11"/>
        <rFont val="Arial"/>
        <family val="2"/>
        <charset val="204"/>
      </rPr>
      <t>(шт)</t>
    </r>
  </si>
  <si>
    <r>
      <t xml:space="preserve">кол-во коробок 
на </t>
    </r>
    <r>
      <rPr>
        <b/>
        <sz val="11"/>
        <color rgb="FFFF0000"/>
        <rFont val="Arial"/>
        <family val="2"/>
        <charset val="204"/>
      </rPr>
      <t>ПОДДОНЕ</t>
    </r>
    <r>
      <rPr>
        <b/>
        <sz val="11"/>
        <color theme="1"/>
        <rFont val="Arial"/>
        <family val="2"/>
        <charset val="204"/>
      </rPr>
      <t xml:space="preserve">
(шт)</t>
    </r>
  </si>
  <si>
    <r>
      <rPr>
        <b/>
        <sz val="11"/>
        <color theme="1"/>
        <rFont val="Arial"/>
        <family val="2"/>
        <charset val="204"/>
      </rPr>
      <t xml:space="preserve">Профессиональная ВСЕСЕЗОННАЯ монтажная пена, специальная формула обеспечивает максимальный выход и позволяет производить работы в широком диапазоне температур от -10 до +35°С.
</t>
    </r>
    <r>
      <rPr>
        <sz val="11"/>
        <color theme="1"/>
        <rFont val="Arial"/>
        <family val="2"/>
        <charset val="204"/>
      </rPr>
      <t xml:space="preserve">Отличается оптимальным первичным и низким вторичным расширением, высокой эластичностью и прочностью сцепления с различными основаниями
</t>
    </r>
    <r>
      <rPr>
        <b/>
        <sz val="11"/>
        <color theme="1"/>
        <rFont val="Arial"/>
        <family val="2"/>
        <charset val="204"/>
      </rPr>
      <t>Область применения:</t>
    </r>
    <r>
      <rPr>
        <sz val="11"/>
        <color theme="1"/>
        <rFont val="Arial"/>
        <family val="2"/>
        <charset val="204"/>
      </rPr>
      <t xml:space="preserve">
• тепло-звукоизоляция монтажных швов при установке оконных и дверных блоков;
• заполнение швов, пустот, щелей и стыков;
</t>
    </r>
  </si>
  <si>
    <r>
      <rPr>
        <b/>
        <sz val="11"/>
        <color theme="1"/>
        <rFont val="Arial"/>
        <family val="2"/>
        <charset val="204"/>
      </rPr>
      <t>Полиуретановая монтажная пена с повышенными противопожарными характеристиками. Предел огнестойкости подтвержден сертификатом соответствия в области пожарной безопасности и достигает 240 минут.</t>
    </r>
    <r>
      <rPr>
        <sz val="11"/>
        <color theme="1"/>
        <rFont val="Arial"/>
        <family val="2"/>
        <charset val="204"/>
      </rPr>
      <t xml:space="preserve">
Область применения:
• тепло-, звукоизоляции монтажных швов при установке противопожарных: металлических дверей, ворот, люков, клапанов, окон;
• заполнение швов и стыков, в противопожарных стенах, перегородках, перекрытиях;</t>
    </r>
  </si>
  <si>
    <r>
      <rPr>
        <b/>
        <sz val="11"/>
        <color theme="1"/>
        <rFont val="Arial"/>
        <family val="2"/>
        <charset val="204"/>
      </rPr>
      <t>Профессиональный полиуретановый клей с повышенной адгезией к различным основаниям. Клей-пена сертифицирована для применения в СФТК</t>
    </r>
    <r>
      <rPr>
        <sz val="11"/>
        <color theme="1"/>
        <rFont val="Arial"/>
        <family val="2"/>
        <charset val="204"/>
      </rPr>
      <t xml:space="preserve">
 Область применения:                                                                                                                                           • крепление теплоизоляционных плит при устройстве систем наружной и внутренней теплоизоляции
• фиксация стеновых панелей из дерева, пластмассы, жести и т.п.
• крепление ГВЛ, ГКЛ, СМЛ ко всем типичным строительным основаниям снаружи и внутри помещения</t>
    </r>
  </si>
  <si>
    <r>
      <t xml:space="preserve">Клей-пена ТЕХНОНИКОЛЬ для SIP панелей всесезонный </t>
    </r>
    <r>
      <rPr>
        <b/>
        <sz val="12"/>
        <color rgb="FFFF0000"/>
        <rFont val="Arial"/>
        <family val="2"/>
        <charset val="204"/>
      </rPr>
      <t>НОВИНКА</t>
    </r>
  </si>
  <si>
    <r>
      <rPr>
        <b/>
        <sz val="11"/>
        <color theme="1"/>
        <rFont val="Arial"/>
        <family val="2"/>
        <charset val="204"/>
      </rPr>
      <t>Профессиональный полиуретановый клей с высокой адгезией к пенополистиролу и дереву. Применяется при температурах -10 до +35°С</t>
    </r>
    <r>
      <rPr>
        <sz val="11"/>
        <color theme="1"/>
        <rFont val="Arial"/>
        <family val="2"/>
        <charset val="204"/>
      </rPr>
      <t xml:space="preserve">
 Область применения:                                                                                                                                           • Для крепления и соединения панелей при строительстве зданий из SIP (СИП)
• Заполнения пустот, полостей в стенах, перекрытиях
• Герметизации соединений</t>
    </r>
  </si>
  <si>
    <r>
      <rPr>
        <b/>
        <sz val="11"/>
        <color theme="1"/>
        <rFont val="Arial"/>
        <family val="2"/>
        <charset val="204"/>
      </rPr>
      <t>Профессиональный полиуретановый жидкий клей. После выпуска из балона осядает образуя вязкий клеевой состав. Может применяться при отрицательных температурах.</t>
    </r>
    <r>
      <rPr>
        <sz val="11"/>
        <color theme="1"/>
        <rFont val="Arial"/>
        <family val="2"/>
        <charset val="204"/>
      </rPr>
      <t xml:space="preserve">
Область применения: 
• крепление листов OSB и фанеры, при устройстве полов по лагам
• приклеивание OSB и фанеры по обрешетке при устройстве кровли
• крепление декоративных элементов -– ступеней, наличников, плинтусов и других погонажных изделий
• крепления плитного утеплителя, в кровлях, фундаментах, полах, стенах</t>
    </r>
  </si>
  <si>
    <r>
      <t xml:space="preserve">Однокомпонентный профессиональный полиуретановый клей для устройства кладки стен и перегородок. Применение рекомендовано ЦНИИСК им. Кучеренко 
Обладает хорошей устойчивостью к влажности, плесени и старению. 
</t>
    </r>
    <r>
      <rPr>
        <b/>
        <sz val="11"/>
        <color theme="1"/>
        <rFont val="Arial"/>
        <family val="2"/>
        <charset val="204"/>
      </rPr>
      <t>Область применения:</t>
    </r>
    <r>
      <rPr>
        <sz val="11"/>
        <color theme="1"/>
        <rFont val="Arial"/>
        <family val="2"/>
        <charset val="204"/>
      </rPr>
      <t xml:space="preserve">
• устройство несущих стен и перегородок из газобетонных, керамических и других блоков малоэтажных зданий.
• устройство самонесущих стен и перегородок из газобетонных, керамических и других блоков любых типов зданий</t>
    </r>
  </si>
  <si>
    <r>
      <rPr>
        <b/>
        <sz val="11"/>
        <color theme="1"/>
        <rFont val="Arial"/>
        <family val="2"/>
        <charset val="204"/>
      </rPr>
      <t>Профессииональная, универсальная монтажная пена, работы можно производить при температуре от -10 до +35°С.</t>
    </r>
    <r>
      <rPr>
        <sz val="11"/>
        <color theme="1"/>
        <rFont val="Arial"/>
        <family val="2"/>
        <charset val="204"/>
      </rPr>
      <t xml:space="preserve">
Отличается оптимальными характеристиками расширения, для всех типов работ
</t>
    </r>
    <r>
      <rPr>
        <b/>
        <sz val="11"/>
        <color theme="1"/>
        <rFont val="Arial"/>
        <family val="2"/>
        <charset val="204"/>
      </rPr>
      <t>Область применения:</t>
    </r>
    <r>
      <rPr>
        <sz val="11"/>
        <color theme="1"/>
        <rFont val="Arial"/>
        <family val="2"/>
        <charset val="204"/>
      </rPr>
      <t xml:space="preserve">
• тепло-звукоизоляция монтажных швов при установке оконных и дверных блоков;
• заполнение швов, пустот, щелей и стыков;
</t>
    </r>
  </si>
  <si>
    <r>
      <rPr>
        <b/>
        <sz val="11"/>
        <color theme="1"/>
        <rFont val="Arial"/>
        <family val="2"/>
        <charset val="204"/>
      </rPr>
      <t>Профессиональная  монтажная пена, специальная формула обеспечивает постоянный объем пены с низким вторичным расширением позволяет производить работы в широком диапазоне температур от -10 до +35°С.</t>
    </r>
    <r>
      <rPr>
        <sz val="11"/>
        <color theme="1"/>
        <rFont val="Arial"/>
        <family val="2"/>
        <charset val="204"/>
      </rPr>
      <t xml:space="preserve">
Отличается низким вторичным расширением, высокой эластичностью и прочностью сцепления с различными основаниями
</t>
    </r>
    <r>
      <rPr>
        <b/>
        <sz val="11"/>
        <color theme="1"/>
        <rFont val="Arial"/>
        <family val="2"/>
        <charset val="204"/>
      </rPr>
      <t>Область применения:</t>
    </r>
    <r>
      <rPr>
        <sz val="11"/>
        <color theme="1"/>
        <rFont val="Arial"/>
        <family val="2"/>
        <charset val="204"/>
      </rPr>
      <t xml:space="preserve">
• тепло-звукоизоляция монтажных швов при установке оконных и дверных блоков;
• заполнение швов, пустот, щелей и стыков;</t>
    </r>
  </si>
  <si>
    <t>Заказ</t>
  </si>
  <si>
    <r>
      <t>Клей ТЕХНОНИКОЛЬ 508 PROFESSIONAL</t>
    </r>
    <r>
      <rPr>
        <b/>
        <sz val="12"/>
        <color rgb="FFFF0000"/>
        <rFont val="Arial"/>
        <family val="2"/>
        <charset val="204"/>
      </rPr>
      <t>(Для OSB , Фанеры , Гипсокартона)</t>
    </r>
  </si>
  <si>
    <t xml:space="preserve">Пена монтажная ТЕХНОНИКОЛЬ MASTER 30 (всесезонная) </t>
  </si>
  <si>
    <t>Клей- Пена монтажная Империал  всесезонная</t>
  </si>
  <si>
    <t xml:space="preserve">Однокомпонентный полиуретановый клей ТЕХНОНИКОЛЬ MASTER
 Область применения:                                                                                                                                           • крепление теплоизоляционных плит
• фиксация стеновых панелей из дерева, пластмассы, жести и т.п.
• крепление ГВЛ, ГКЛ, СМЛ ко всем типичным строительным основаниям снаружи и внутри помещения
</t>
  </si>
  <si>
    <t>Однокомпонентный полиуретановый клей ТЕХНОНИКОЛЬ MASTER
 Область применения:                                                                                                                                           • крепление теплоизоляционных плит
• фиксация стеновых панелей из дерева, пластмассы, жести и т.п.
• крепление ГВЛ, ГКЛ, СМЛ ко всем типичным строительным основаниям снаружи и внутри помещения</t>
  </si>
  <si>
    <t>Область применения:</t>
  </si>
  <si>
    <t>Акция</t>
  </si>
  <si>
    <t xml:space="preserve">Наименование </t>
  </si>
  <si>
    <t xml:space="preserve">Цена </t>
  </si>
  <si>
    <t xml:space="preserve">184724 Клейкая лента малярная 19мм х 25м UNIBOB </t>
  </si>
  <si>
    <t xml:space="preserve"> 284725 Клейкая лента малярная 25мм х 25м UNIBOB </t>
  </si>
  <si>
    <t xml:space="preserve"> 337962 Клейкая лента малярная UNIBOB 38мм х 40м, белая</t>
  </si>
  <si>
    <t xml:space="preserve"> 437963 Клейкая лента малярная UNIBOB 48 мм х 40 м, белая</t>
  </si>
  <si>
    <t xml:space="preserve"> 528139 Клейкая лента малярная UNIBOB 50мм х 50м, белая</t>
  </si>
  <si>
    <t xml:space="preserve"> 689578 Клейкая лента малярная заказная для деликатных</t>
  </si>
  <si>
    <t>поверхностей UNIBOB 25мм х 25м (инд.упаковка)</t>
  </si>
  <si>
    <t xml:space="preserve"> 789343 Клейкая лента малярная профессиональная</t>
  </si>
  <si>
    <t>д/наружных работ UNIBOB 50мм х 25м (синяя)</t>
  </si>
  <si>
    <t xml:space="preserve"> 838566 Клейкая лента двухсторонняя UNIBOB 38мм х 10м(полипропилен)</t>
  </si>
  <si>
    <t xml:space="preserve"> 928211 Клейкая лента двухсторонняя UNIBOB 50мм х 10м(полипропилен)</t>
  </si>
  <si>
    <t xml:space="preserve"> 1038568 Клейкая лента двухсторонняя UNIBOB 38мм х 10м(ткань)</t>
  </si>
  <si>
    <t xml:space="preserve"> 1128213 Клейкая лента двухсторонняя UNIBOB 50мм х 10м(ткань)</t>
  </si>
  <si>
    <t xml:space="preserve"> 1229835 Клейкая лента армированная UNIBOB 48мм х 10м</t>
  </si>
  <si>
    <t xml:space="preserve"> 1337280 Клейкая лента алюминиевая UNIBOB 50мм х 10м </t>
  </si>
  <si>
    <t xml:space="preserve"> 1437281 Клейкая лента алюминиевая UNIBOB 50мм х 25м </t>
  </si>
  <si>
    <t xml:space="preserve"> 1537282 Клейкая лента алюминиевая UNIBOB 50мм х 40м </t>
  </si>
  <si>
    <t xml:space="preserve"> 1639119 Клейкая лента металлизированная UNIBOB 48мм х25м </t>
  </si>
  <si>
    <t xml:space="preserve"> 1739295 Лента сигнальная UNIBOB 50мм х 150м,красно-белая </t>
  </si>
  <si>
    <t xml:space="preserve"> 1870094 Серпянка UNIBOB 50мм х 45м 65гр </t>
  </si>
  <si>
    <t xml:space="preserve"> 1944873 Серпянка UNIBOB 50мм х 90м 65гр</t>
  </si>
  <si>
    <t xml:space="preserve"> Клейкая лента малярная 48мм х 25м UNIBOB</t>
  </si>
  <si>
    <t>Набор электроизоляционных клейких лент UNIBOB 15мм х 10м, 5шт/упак (ассортимент из 5 цветов)</t>
  </si>
  <si>
    <t>Kлейкая лента двухсторонняя UNIBOB д/зеркал 19мм х 5м, белый (пена)</t>
  </si>
  <si>
    <t>Лента упаковочная 48мм*120м "Нова Ролл", прозр.</t>
  </si>
  <si>
    <t>Лента упаковочная 48мм*55м "Нова Ролл", прозр.</t>
  </si>
  <si>
    <t>Пленка стретч NR Р.17.450.140.1.016( 1 кг со штрихкодом)</t>
  </si>
  <si>
    <t xml:space="preserve"> Пленка стретч NR Р.17.500.230.1,8.0,18.3 (1,8 кг без штрихкода)</t>
  </si>
  <si>
    <t>Герметик  ISOBOX  универсальный акриловый 260 мл</t>
  </si>
  <si>
    <t xml:space="preserve">Жидкие Гвозди </t>
  </si>
  <si>
    <t>Клей ТЕХНОНИКОЛЬ MASTER акриловый Суперсильный, белый 280 мл. (12 шт.)</t>
  </si>
  <si>
    <t>Клей ТЕХНОНИКОЛЬ MASTER акриловый Экспресс Декор, белый 280 мл. (12 шт.)</t>
  </si>
  <si>
    <t>Клей ТЕХНОНИКОЛЬ MASTER универсальный акриловый "Прозрачный шов"  280 мл. (12 шт.)</t>
  </si>
  <si>
    <t>Клей ТЕХНОНИКОЛЬ MASTER универсальный акриловый, белый 280 мл. (12 шт.)</t>
  </si>
  <si>
    <t>Клей ТЕХНОНИКОЛЬ Master акриловый Суперсильный - универсальный строительный клей "Жидкие гвозди" на основе акриловой дисперсии для различных монтажных и отделочных работ в строительстве и ремонте. Обладает быстрым и очень сильным начальным схватыванием. Для склеивания керамики, дерева, камня, кирпича, бетона, фанер, деревянных панелей, стеновых ПВХ и МДФ панелей и пр.</t>
  </si>
  <si>
    <t>Клей ТЕХНОНИКОЛЬ Master акриловый Экспресс Декор - универсальный строительный клей "Жидкие гвозди" на основе акриловой дисперсии. Для приклейки декоративных элементов из пеноуретана, пенополистирола, полистирола, дерева, гипса.</t>
  </si>
  <si>
    <t>Клей ТЕХНОНИКОЛЬ Master универсальный акриловый "Прозрачный шов" - универсальный строительный клей "Жидкие гвозди" на основе акриловой дисперсии. Для чистового приклеивания декоративных элементов, плинтусов, стекла, цветной керамики, пластиковых стеновых панелей  ДВП, ДСП, OSB, ПВХ, ГКЛ, бетонным, каменным, керамическим, деревяным и оштукатуренным поверхностям.</t>
  </si>
  <si>
    <t>Клей ТЕХНОНИКОЛЬ Master универсальный акриловый  - универсальный строительный клей "Жидкие гвозди" на основе акриловой дисперсии. Для различных монтажных и отделочных работ в строительстве и ремонте. Предназначается для приклеивания и склейки изделий из дерева, керамики, ПВХ, МДФ, ДСП. Может применяться для приклейки деревянных порогов, косяков, профилей и панелей, подходит для крепления декоративных элементов, табличек, реек, плинтусов, панельной обшивки и др.</t>
  </si>
  <si>
    <t>Пена монтажная профессиональная ТЕХНОНИКОЛЬ 65 Elastic  Лето</t>
  </si>
  <si>
    <t xml:space="preserve">Новинка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</si>
</sst>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\ _₽"/>
    <numFmt numFmtId="165" formatCode="0.000"/>
    <numFmt numFmtId="166" formatCode="#,##0.00\ &quot;₽&quot;"/>
  </numFmts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indexed="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206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22"/>
      <color rgb="FFC00000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22"/>
      <color rgb="FF00B050"/>
      <name val="Arial"/>
      <family val="2"/>
      <charset val="204"/>
    </font>
    <font>
      <b/>
      <sz val="22"/>
      <color rgb="FF800080"/>
      <name val="Arial"/>
      <family val="2"/>
      <charset val="204"/>
    </font>
    <font>
      <sz val="11"/>
      <color indexed="8"/>
      <name val="Calibri"/>
      <family val="2"/>
      <charset val="1"/>
    </font>
    <font>
      <sz val="2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8" fillId="0" borderId="0"/>
    <xf numFmtId="0" fontId="2" fillId="0" borderId="0" applyNumberFormat="0" applyFill="0" applyBorder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7" fillId="2" borderId="0"/>
  </cellStyleXfs>
  <cellXfs count="229">
    <xf numFmtId="0" fontId="0" fillId="0" borderId="0" xfId="0"/>
    <xf numFmtId="0" fontId="3" fillId="0" borderId="0" xfId="0" applyFont="1" applyAlignment="1">
      <alignment horizontal="left" wrapText="1" indent="18"/>
    </xf>
    <xf numFmtId="2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2"/>
    <xf numFmtId="0" fontId="0" fillId="0" borderId="0" xfId="0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15" fillId="7" borderId="12" xfId="0" applyFont="1" applyFill="1" applyBorder="1"/>
    <xf numFmtId="0" fontId="0" fillId="8" borderId="12" xfId="0" applyFill="1" applyBorder="1"/>
    <xf numFmtId="0" fontId="0" fillId="9" borderId="12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wrapText="1"/>
    </xf>
    <xf numFmtId="0" fontId="0" fillId="3" borderId="12" xfId="0" applyFill="1" applyBorder="1" applyAlignment="1">
      <alignment vertical="center" wrapText="1"/>
    </xf>
    <xf numFmtId="0" fontId="0" fillId="11" borderId="12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0" fillId="13" borderId="13" xfId="0" applyFill="1" applyBorder="1"/>
    <xf numFmtId="0" fontId="0" fillId="13" borderId="14" xfId="0" applyFill="1" applyBorder="1"/>
    <xf numFmtId="0" fontId="0" fillId="9" borderId="14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11" borderId="14" xfId="0" applyFill="1" applyBorder="1"/>
    <xf numFmtId="0" fontId="0" fillId="12" borderId="15" xfId="0" applyFill="1" applyBorder="1"/>
    <xf numFmtId="0" fontId="0" fillId="14" borderId="13" xfId="0" applyFill="1" applyBorder="1"/>
    <xf numFmtId="0" fontId="0" fillId="14" borderId="14" xfId="0" applyFill="1" applyBorder="1"/>
    <xf numFmtId="0" fontId="0" fillId="15" borderId="16" xfId="0" applyFill="1" applyBorder="1"/>
    <xf numFmtId="0" fontId="0" fillId="15" borderId="17" xfId="0" applyFill="1" applyBorder="1"/>
    <xf numFmtId="0" fontId="0" fillId="9" borderId="16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11" borderId="16" xfId="0" applyFill="1" applyBorder="1"/>
    <xf numFmtId="0" fontId="0" fillId="12" borderId="19" xfId="0" applyFill="1" applyBorder="1"/>
    <xf numFmtId="0" fontId="0" fillId="0" borderId="20" xfId="0" applyBorder="1"/>
    <xf numFmtId="0" fontId="0" fillId="0" borderId="3" xfId="0" applyBorder="1"/>
    <xf numFmtId="0" fontId="0" fillId="9" borderId="20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0" fontId="0" fillId="11" borderId="20" xfId="0" applyFill="1" applyBorder="1"/>
    <xf numFmtId="0" fontId="0" fillId="12" borderId="22" xfId="0" applyFill="1" applyBorder="1"/>
    <xf numFmtId="0" fontId="0" fillId="14" borderId="20" xfId="0" applyFill="1" applyBorder="1"/>
    <xf numFmtId="0" fontId="0" fillId="14" borderId="3" xfId="0" applyFill="1" applyBorder="1"/>
    <xf numFmtId="0" fontId="0" fillId="16" borderId="20" xfId="0" applyFill="1" applyBorder="1"/>
    <xf numFmtId="0" fontId="0" fillId="16" borderId="3" xfId="0" applyFill="1" applyBorder="1"/>
    <xf numFmtId="0" fontId="0" fillId="15" borderId="20" xfId="0" applyFill="1" applyBorder="1"/>
    <xf numFmtId="0" fontId="0" fillId="15" borderId="3" xfId="0" applyFill="1" applyBorder="1"/>
    <xf numFmtId="0" fontId="0" fillId="0" borderId="23" xfId="0" applyBorder="1"/>
    <xf numFmtId="0" fontId="0" fillId="9" borderId="23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1" borderId="23" xfId="0" applyFill="1" applyBorder="1"/>
    <xf numFmtId="0" fontId="0" fillId="0" borderId="26" xfId="0" applyBorder="1"/>
    <xf numFmtId="0" fontId="0" fillId="9" borderId="1" xfId="0" applyFill="1" applyBorder="1"/>
    <xf numFmtId="0" fontId="0" fillId="9" borderId="27" xfId="0" applyFill="1" applyBorder="1"/>
    <xf numFmtId="0" fontId="0" fillId="0" borderId="6" xfId="0" applyBorder="1"/>
    <xf numFmtId="0" fontId="0" fillId="9" borderId="0" xfId="0" applyFill="1" applyBorder="1"/>
    <xf numFmtId="0" fontId="0" fillId="9" borderId="28" xfId="0" applyFill="1" applyBorder="1"/>
    <xf numFmtId="0" fontId="0" fillId="9" borderId="25" xfId="0" applyFill="1" applyBorder="1"/>
    <xf numFmtId="0" fontId="0" fillId="9" borderId="29" xfId="0" applyFill="1" applyBorder="1"/>
    <xf numFmtId="49" fontId="2" fillId="4" borderId="9" xfId="2" applyNumberForma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left" vertical="center" wrapText="1"/>
    </xf>
    <xf numFmtId="3" fontId="2" fillId="4" borderId="9" xfId="2" applyNumberFormat="1" applyFill="1" applyBorder="1" applyAlignment="1">
      <alignment horizontal="center" vertical="center" wrapText="1"/>
    </xf>
    <xf numFmtId="49" fontId="2" fillId="7" borderId="9" xfId="2" applyNumberForma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left" vertical="center" wrapText="1"/>
    </xf>
    <xf numFmtId="164" fontId="19" fillId="7" borderId="9" xfId="0" applyNumberFormat="1" applyFont="1" applyFill="1" applyBorder="1" applyAlignment="1">
      <alignment horizontal="center" vertical="center" wrapText="1"/>
    </xf>
    <xf numFmtId="164" fontId="18" fillId="7" borderId="9" xfId="0" applyNumberFormat="1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2" borderId="0" xfId="0" applyFont="1" applyFill="1"/>
    <xf numFmtId="0" fontId="24" fillId="4" borderId="0" xfId="0" applyFont="1" applyFill="1"/>
    <xf numFmtId="0" fontId="24" fillId="0" borderId="0" xfId="0" applyFont="1"/>
    <xf numFmtId="0" fontId="22" fillId="0" borderId="31" xfId="0" applyFont="1" applyBorder="1"/>
    <xf numFmtId="0" fontId="22" fillId="0" borderId="23" xfId="0" applyFont="1" applyBorder="1"/>
    <xf numFmtId="2" fontId="27" fillId="6" borderId="8" xfId="0" applyNumberFormat="1" applyFont="1" applyFill="1" applyBorder="1" applyAlignment="1">
      <alignment horizontal="center" vertical="center" wrapText="1"/>
    </xf>
    <xf numFmtId="1" fontId="26" fillId="6" borderId="8" xfId="0" applyNumberFormat="1" applyFont="1" applyFill="1" applyBorder="1" applyAlignment="1">
      <alignment horizontal="center" vertical="center" wrapText="1"/>
    </xf>
    <xf numFmtId="2" fontId="24" fillId="4" borderId="0" xfId="0" applyNumberFormat="1" applyFont="1" applyFill="1" applyAlignment="1">
      <alignment horizontal="center" vertical="center"/>
    </xf>
    <xf numFmtId="165" fontId="31" fillId="2" borderId="0" xfId="0" applyNumberFormat="1" applyFont="1" applyFill="1" applyBorder="1" applyAlignment="1">
      <alignment horizontal="center" vertical="center" wrapText="1"/>
    </xf>
    <xf numFmtId="9" fontId="32" fillId="4" borderId="0" xfId="4" applyFont="1" applyFill="1" applyAlignment="1">
      <alignment horizontal="center" vertical="center"/>
    </xf>
    <xf numFmtId="2" fontId="25" fillId="2" borderId="9" xfId="0" applyNumberFormat="1" applyFont="1" applyFill="1" applyBorder="1" applyAlignment="1">
      <alignment horizontal="center" vertical="center" wrapText="1"/>
    </xf>
    <xf numFmtId="4" fontId="25" fillId="2" borderId="9" xfId="0" applyNumberFormat="1" applyFont="1" applyFill="1" applyBorder="1" applyAlignment="1">
      <alignment horizontal="center" vertical="center" wrapText="1"/>
    </xf>
    <xf numFmtId="1" fontId="25" fillId="2" borderId="9" xfId="0" applyNumberFormat="1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left" vertical="top" wrapText="1"/>
    </xf>
    <xf numFmtId="2" fontId="25" fillId="2" borderId="42" xfId="0" applyNumberFormat="1" applyFont="1" applyFill="1" applyBorder="1" applyAlignment="1">
      <alignment horizontal="center" vertical="center" wrapText="1"/>
    </xf>
    <xf numFmtId="4" fontId="25" fillId="2" borderId="42" xfId="0" applyNumberFormat="1" applyFont="1" applyFill="1" applyBorder="1" applyAlignment="1">
      <alignment horizontal="center" vertical="center" wrapText="1"/>
    </xf>
    <xf numFmtId="1" fontId="25" fillId="2" borderId="42" xfId="0" applyNumberFormat="1" applyFont="1" applyFill="1" applyBorder="1" applyAlignment="1">
      <alignment horizontal="center" vertical="center" wrapText="1"/>
    </xf>
    <xf numFmtId="2" fontId="25" fillId="2" borderId="11" xfId="0" applyNumberFormat="1" applyFont="1" applyFill="1" applyBorder="1" applyAlignment="1">
      <alignment horizontal="center" vertical="center" wrapText="1"/>
    </xf>
    <xf numFmtId="4" fontId="25" fillId="2" borderId="11" xfId="0" applyNumberFormat="1" applyFont="1" applyFill="1" applyBorder="1" applyAlignment="1">
      <alignment horizontal="center" vertical="center" wrapText="1"/>
    </xf>
    <xf numFmtId="1" fontId="25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left" vertical="top" wrapText="1"/>
    </xf>
    <xf numFmtId="0" fontId="24" fillId="2" borderId="39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center" vertical="center"/>
    </xf>
    <xf numFmtId="165" fontId="28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38" fillId="4" borderId="0" xfId="0" applyFont="1" applyFill="1"/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 vertical="center"/>
    </xf>
    <xf numFmtId="164" fontId="0" fillId="4" borderId="0" xfId="0" applyNumberFormat="1" applyFill="1"/>
    <xf numFmtId="1" fontId="0" fillId="4" borderId="0" xfId="0" applyNumberFormat="1" applyFill="1"/>
    <xf numFmtId="2" fontId="0" fillId="4" borderId="0" xfId="0" applyNumberFormat="1" applyFill="1"/>
    <xf numFmtId="0" fontId="0" fillId="4" borderId="0" xfId="0" applyFill="1" applyAlignment="1">
      <alignment horizontal="left" vertical="center"/>
    </xf>
    <xf numFmtId="0" fontId="0" fillId="4" borderId="0" xfId="0" applyFill="1" applyBorder="1"/>
    <xf numFmtId="0" fontId="0" fillId="2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4" fillId="2" borderId="16" xfId="0" applyFont="1" applyFill="1" applyBorder="1" applyAlignment="1">
      <alignment horizontal="left" vertical="top" wrapText="1"/>
    </xf>
    <xf numFmtId="0" fontId="36" fillId="4" borderId="20" xfId="0" applyFont="1" applyFill="1" applyBorder="1" applyAlignment="1">
      <alignment horizontal="center" vertical="center" textRotation="90" wrapText="1"/>
    </xf>
    <xf numFmtId="4" fontId="28" fillId="2" borderId="9" xfId="0" applyNumberFormat="1" applyFont="1" applyFill="1" applyBorder="1" applyAlignment="1">
      <alignment horizontal="center" vertical="center" wrapText="1"/>
    </xf>
    <xf numFmtId="164" fontId="26" fillId="5" borderId="8" xfId="0" applyNumberFormat="1" applyFont="1" applyFill="1" applyBorder="1" applyAlignment="1">
      <alignment horizontal="center" vertical="center" wrapText="1"/>
    </xf>
    <xf numFmtId="164" fontId="25" fillId="5" borderId="9" xfId="0" applyNumberFormat="1" applyFont="1" applyFill="1" applyBorder="1" applyAlignment="1">
      <alignment horizontal="center" vertical="center" wrapText="1"/>
    </xf>
    <xf numFmtId="164" fontId="25" fillId="5" borderId="11" xfId="0" applyNumberFormat="1" applyFont="1" applyFill="1" applyBorder="1" applyAlignment="1">
      <alignment horizontal="center" vertical="center" wrapText="1"/>
    </xf>
    <xf numFmtId="164" fontId="25" fillId="5" borderId="39" xfId="0" applyNumberFormat="1" applyFont="1" applyFill="1" applyBorder="1" applyAlignment="1">
      <alignment horizontal="center" vertical="center" wrapText="1"/>
    </xf>
    <xf numFmtId="164" fontId="25" fillId="5" borderId="42" xfId="0" applyNumberFormat="1" applyFont="1" applyFill="1" applyBorder="1" applyAlignment="1">
      <alignment horizontal="center" vertical="center" wrapText="1"/>
    </xf>
    <xf numFmtId="164" fontId="39" fillId="5" borderId="7" xfId="0" applyNumberFormat="1" applyFont="1" applyFill="1" applyBorder="1" applyAlignment="1">
      <alignment horizontal="center" vertical="center" wrapText="1"/>
    </xf>
    <xf numFmtId="164" fontId="18" fillId="5" borderId="9" xfId="0" applyNumberFormat="1" applyFont="1" applyFill="1" applyBorder="1" applyAlignment="1">
      <alignment horizontal="center" vertical="center" wrapText="1"/>
    </xf>
    <xf numFmtId="0" fontId="0" fillId="5" borderId="9" xfId="0" applyFill="1" applyBorder="1"/>
    <xf numFmtId="0" fontId="35" fillId="4" borderId="46" xfId="0" applyFont="1" applyFill="1" applyBorder="1" applyAlignment="1">
      <alignment horizontal="center" vertical="center" textRotation="90" wrapText="1"/>
    </xf>
    <xf numFmtId="2" fontId="25" fillId="2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 wrapText="1"/>
    </xf>
    <xf numFmtId="1" fontId="25" fillId="2" borderId="8" xfId="0" applyNumberFormat="1" applyFont="1" applyFill="1" applyBorder="1" applyAlignment="1">
      <alignment horizontal="center" vertical="center" wrapText="1"/>
    </xf>
    <xf numFmtId="164" fontId="25" fillId="5" borderId="5" xfId="0" applyNumberFormat="1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top" wrapText="1"/>
    </xf>
    <xf numFmtId="0" fontId="24" fillId="2" borderId="40" xfId="0" applyFont="1" applyFill="1" applyBorder="1" applyAlignment="1">
      <alignment horizontal="center" vertical="top" wrapText="1"/>
    </xf>
    <xf numFmtId="0" fontId="39" fillId="0" borderId="55" xfId="0" applyFont="1" applyBorder="1"/>
    <xf numFmtId="0" fontId="39" fillId="0" borderId="12" xfId="0" applyFont="1" applyBorder="1"/>
    <xf numFmtId="0" fontId="0" fillId="9" borderId="45" xfId="0" applyFill="1" applyBorder="1"/>
    <xf numFmtId="0" fontId="0" fillId="9" borderId="46" xfId="0" applyFill="1" applyBorder="1"/>
    <xf numFmtId="0" fontId="0" fillId="9" borderId="20" xfId="0" applyFill="1" applyBorder="1"/>
    <xf numFmtId="0" fontId="0" fillId="9" borderId="23" xfId="0" applyFill="1" applyBorder="1"/>
    <xf numFmtId="0" fontId="0" fillId="9" borderId="22" xfId="0" applyFill="1" applyBorder="1"/>
    <xf numFmtId="0" fontId="0" fillId="9" borderId="44" xfId="0" applyFill="1" applyBorder="1"/>
    <xf numFmtId="0" fontId="0" fillId="9" borderId="16" xfId="0" applyFill="1" applyBorder="1"/>
    <xf numFmtId="0" fontId="0" fillId="9" borderId="57" xfId="0" applyFill="1" applyBorder="1"/>
    <xf numFmtId="0" fontId="0" fillId="9" borderId="30" xfId="0" applyFill="1" applyBorder="1"/>
    <xf numFmtId="0" fontId="0" fillId="9" borderId="26" xfId="0" applyFill="1" applyBorder="1"/>
    <xf numFmtId="0" fontId="0" fillId="9" borderId="21" xfId="0" applyFill="1" applyBorder="1"/>
    <xf numFmtId="0" fontId="0" fillId="9" borderId="56" xfId="0" applyFill="1" applyBorder="1"/>
    <xf numFmtId="0" fontId="0" fillId="9" borderId="18" xfId="0" applyFill="1" applyBorder="1"/>
    <xf numFmtId="0" fontId="0" fillId="9" borderId="6" xfId="0" applyFill="1" applyBorder="1"/>
    <xf numFmtId="0" fontId="1" fillId="9" borderId="21" xfId="0" applyFont="1" applyFill="1" applyBorder="1"/>
    <xf numFmtId="0" fontId="1" fillId="9" borderId="24" xfId="0" applyFont="1" applyFill="1" applyBorder="1"/>
    <xf numFmtId="0" fontId="0" fillId="9" borderId="58" xfId="0" applyFill="1" applyBorder="1"/>
    <xf numFmtId="0" fontId="0" fillId="9" borderId="59" xfId="0" applyFill="1" applyBorder="1"/>
    <xf numFmtId="2" fontId="20" fillId="0" borderId="9" xfId="0" applyNumberFormat="1" applyFont="1" applyBorder="1" applyAlignment="1">
      <alignment horizontal="center" vertical="center" wrapText="1"/>
    </xf>
    <xf numFmtId="166" fontId="18" fillId="4" borderId="9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66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vertical="center" wrapText="1" shrinkToFit="1"/>
    </xf>
    <xf numFmtId="0" fontId="0" fillId="0" borderId="9" xfId="0" applyBorder="1" applyAlignment="1">
      <alignment vertical="center" wrapText="1"/>
    </xf>
    <xf numFmtId="0" fontId="0" fillId="9" borderId="0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top" wrapText="1"/>
    </xf>
    <xf numFmtId="0" fontId="16" fillId="2" borderId="3" xfId="0" applyFont="1" applyFill="1" applyBorder="1" applyAlignment="1">
      <alignment horizontal="right" vertical="top" wrapText="1"/>
    </xf>
    <xf numFmtId="0" fontId="16" fillId="2" borderId="10" xfId="0" applyFont="1" applyFill="1" applyBorder="1" applyAlignment="1">
      <alignment horizontal="right" vertical="top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2" fontId="25" fillId="2" borderId="8" xfId="0" applyNumberFormat="1" applyFont="1" applyFill="1" applyBorder="1" applyAlignment="1">
      <alignment horizontal="center" vertical="top" wrapText="1"/>
    </xf>
    <xf numFmtId="2" fontId="25" fillId="2" borderId="5" xfId="0" applyNumberFormat="1" applyFont="1" applyFill="1" applyBorder="1" applyAlignment="1">
      <alignment horizontal="center" vertical="top" wrapText="1"/>
    </xf>
    <xf numFmtId="2" fontId="25" fillId="2" borderId="7" xfId="0" applyNumberFormat="1" applyFont="1" applyFill="1" applyBorder="1" applyAlignment="1">
      <alignment horizontal="center" vertical="top" wrapText="1"/>
    </xf>
    <xf numFmtId="164" fontId="25" fillId="5" borderId="8" xfId="0" applyNumberFormat="1" applyFont="1" applyFill="1" applyBorder="1" applyAlignment="1">
      <alignment horizontal="center" vertical="center" wrapText="1"/>
    </xf>
    <xf numFmtId="164" fontId="25" fillId="5" borderId="5" xfId="0" applyNumberFormat="1" applyFont="1" applyFill="1" applyBorder="1" applyAlignment="1">
      <alignment horizontal="center" vertical="center" wrapText="1"/>
    </xf>
    <xf numFmtId="164" fontId="25" fillId="5" borderId="7" xfId="0" applyNumberFormat="1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top" wrapText="1"/>
    </xf>
    <xf numFmtId="0" fontId="24" fillId="2" borderId="48" xfId="0" applyFont="1" applyFill="1" applyBorder="1" applyAlignment="1">
      <alignment horizontal="center" vertical="top" wrapText="1"/>
    </xf>
    <xf numFmtId="0" fontId="24" fillId="2" borderId="40" xfId="0" applyFont="1" applyFill="1" applyBorder="1" applyAlignment="1">
      <alignment horizontal="center" vertical="top" wrapText="1"/>
    </xf>
    <xf numFmtId="0" fontId="36" fillId="4" borderId="31" xfId="0" applyFont="1" applyFill="1" applyBorder="1" applyAlignment="1">
      <alignment horizontal="center" vertical="center" textRotation="90" wrapText="1"/>
    </xf>
    <xf numFmtId="0" fontId="36" fillId="4" borderId="20" xfId="0" applyFont="1" applyFill="1" applyBorder="1" applyAlignment="1">
      <alignment horizontal="center" vertical="center" textRotation="90" wrapText="1"/>
    </xf>
    <xf numFmtId="0" fontId="30" fillId="4" borderId="20" xfId="0" applyFont="1" applyFill="1" applyBorder="1" applyAlignment="1">
      <alignment horizontal="center" vertical="center" textRotation="90" wrapText="1"/>
    </xf>
    <xf numFmtId="0" fontId="30" fillId="4" borderId="44" xfId="0" applyFont="1" applyFill="1" applyBorder="1" applyAlignment="1">
      <alignment horizontal="center" vertical="center" textRotation="90" wrapText="1"/>
    </xf>
    <xf numFmtId="0" fontId="35" fillId="4" borderId="46" xfId="0" applyFont="1" applyFill="1" applyBorder="1" applyAlignment="1">
      <alignment horizontal="center" vertical="center" textRotation="90" wrapText="1"/>
    </xf>
    <xf numFmtId="0" fontId="35" fillId="4" borderId="47" xfId="0" applyFont="1" applyFill="1" applyBorder="1" applyAlignment="1">
      <alignment horizontal="center" vertical="center" textRotation="90" wrapText="1"/>
    </xf>
    <xf numFmtId="0" fontId="24" fillId="2" borderId="38" xfId="0" applyFont="1" applyFill="1" applyBorder="1" applyAlignment="1">
      <alignment horizontal="left" vertical="top" wrapText="1"/>
    </xf>
    <xf numFmtId="2" fontId="26" fillId="6" borderId="34" xfId="0" applyNumberFormat="1" applyFont="1" applyFill="1" applyBorder="1" applyAlignment="1">
      <alignment horizontal="center" vertical="center" wrapText="1"/>
    </xf>
    <xf numFmtId="2" fontId="26" fillId="6" borderId="36" xfId="0" applyNumberFormat="1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top" wrapText="1"/>
    </xf>
    <xf numFmtId="2" fontId="25" fillId="2" borderId="49" xfId="0" applyNumberFormat="1" applyFont="1" applyFill="1" applyBorder="1" applyAlignment="1">
      <alignment horizontal="center" vertical="center" wrapText="1"/>
    </xf>
    <xf numFmtId="2" fontId="25" fillId="2" borderId="5" xfId="0" applyNumberFormat="1" applyFont="1" applyFill="1" applyBorder="1" applyAlignment="1">
      <alignment horizontal="center" vertical="center" wrapText="1"/>
    </xf>
    <xf numFmtId="2" fontId="25" fillId="2" borderId="7" xfId="0" applyNumberFormat="1" applyFont="1" applyFill="1" applyBorder="1" applyAlignment="1">
      <alignment horizontal="center" vertical="center" wrapText="1"/>
    </xf>
    <xf numFmtId="164" fontId="25" fillId="5" borderId="49" xfId="0" applyNumberFormat="1" applyFont="1" applyFill="1" applyBorder="1" applyAlignment="1">
      <alignment horizontal="center" vertical="center" wrapText="1"/>
    </xf>
    <xf numFmtId="2" fontId="25" fillId="2" borderId="8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0" fontId="30" fillId="4" borderId="45" xfId="0" applyFont="1" applyFill="1" applyBorder="1" applyAlignment="1">
      <alignment horizontal="center" vertical="center" textRotation="90" wrapText="1"/>
    </xf>
    <xf numFmtId="0" fontId="30" fillId="4" borderId="46" xfId="0" applyFont="1" applyFill="1" applyBorder="1" applyAlignment="1">
      <alignment horizontal="center" vertical="center" textRotation="90" wrapText="1"/>
    </xf>
    <xf numFmtId="0" fontId="24" fillId="2" borderId="48" xfId="0" applyFont="1" applyFill="1" applyBorder="1" applyAlignment="1">
      <alignment horizontal="left" vertical="top" wrapText="1"/>
    </xf>
    <xf numFmtId="0" fontId="24" fillId="2" borderId="40" xfId="0" applyFont="1" applyFill="1" applyBorder="1" applyAlignment="1">
      <alignment horizontal="left" vertical="top" wrapText="1"/>
    </xf>
    <xf numFmtId="164" fontId="26" fillId="6" borderId="49" xfId="0" applyNumberFormat="1" applyFont="1" applyFill="1" applyBorder="1" applyAlignment="1">
      <alignment horizontal="center" vertical="center" wrapText="1"/>
    </xf>
    <xf numFmtId="164" fontId="26" fillId="6" borderId="7" xfId="0" applyNumberFormat="1" applyFont="1" applyFill="1" applyBorder="1" applyAlignment="1">
      <alignment horizontal="center" vertical="center" wrapText="1"/>
    </xf>
    <xf numFmtId="164" fontId="26" fillId="6" borderId="33" xfId="0" applyNumberFormat="1" applyFont="1" applyFill="1" applyBorder="1" applyAlignment="1">
      <alignment horizontal="center" vertical="center" wrapText="1"/>
    </xf>
    <xf numFmtId="164" fontId="26" fillId="6" borderId="8" xfId="0" applyNumberFormat="1" applyFont="1" applyFill="1" applyBorder="1" applyAlignment="1">
      <alignment horizontal="center" vertical="center" wrapText="1"/>
    </xf>
    <xf numFmtId="2" fontId="27" fillId="6" borderId="50" xfId="0" applyNumberFormat="1" applyFont="1" applyFill="1" applyBorder="1" applyAlignment="1">
      <alignment horizontal="center" vertical="center" wrapText="1"/>
    </xf>
    <xf numFmtId="2" fontId="27" fillId="6" borderId="51" xfId="0" applyNumberFormat="1" applyFont="1" applyFill="1" applyBorder="1" applyAlignment="1">
      <alignment horizontal="center" vertical="center" wrapText="1"/>
    </xf>
    <xf numFmtId="2" fontId="27" fillId="6" borderId="5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25" fillId="4" borderId="32" xfId="0" applyNumberFormat="1" applyFont="1" applyFill="1" applyBorder="1" applyAlignment="1">
      <alignment horizontal="center" vertical="center" wrapText="1"/>
    </xf>
    <xf numFmtId="2" fontId="25" fillId="4" borderId="33" xfId="0" applyNumberFormat="1" applyFont="1" applyFill="1" applyBorder="1" applyAlignment="1">
      <alignment horizontal="left" vertical="center" wrapText="1"/>
    </xf>
    <xf numFmtId="2" fontId="25" fillId="4" borderId="35" xfId="0" applyNumberFormat="1" applyFont="1" applyFill="1" applyBorder="1" applyAlignment="1">
      <alignment horizontal="center" vertical="center" wrapText="1"/>
    </xf>
    <xf numFmtId="2" fontId="25" fillId="4" borderId="8" xfId="0" applyNumberFormat="1" applyFont="1" applyFill="1" applyBorder="1" applyAlignment="1">
      <alignment horizontal="left" vertical="center" wrapText="1"/>
    </xf>
    <xf numFmtId="3" fontId="23" fillId="4" borderId="37" xfId="0" applyNumberFormat="1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left" vertical="center" wrapText="1"/>
    </xf>
    <xf numFmtId="3" fontId="23" fillId="4" borderId="43" xfId="0" applyNumberFormat="1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left" vertical="center" wrapText="1"/>
    </xf>
    <xf numFmtId="0" fontId="25" fillId="4" borderId="6" xfId="3" applyNumberFormat="1" applyFont="1" applyFill="1" applyBorder="1" applyAlignment="1">
      <alignment horizontal="center" vertical="center"/>
    </xf>
    <xf numFmtId="3" fontId="23" fillId="4" borderId="41" xfId="0" applyNumberFormat="1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left" vertical="center" wrapText="1"/>
    </xf>
    <xf numFmtId="3" fontId="23" fillId="4" borderId="53" xfId="0" applyNumberFormat="1" applyFont="1" applyFill="1" applyBorder="1" applyAlignment="1">
      <alignment horizontal="center" vertical="center" wrapText="1"/>
    </xf>
    <xf numFmtId="0" fontId="33" fillId="4" borderId="49" xfId="0" applyFont="1" applyFill="1" applyBorder="1" applyAlignment="1">
      <alignment horizontal="left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left" vertical="center" wrapText="1"/>
    </xf>
    <xf numFmtId="3" fontId="23" fillId="4" borderId="43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left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3" fontId="34" fillId="4" borderId="4" xfId="0" applyNumberFormat="1" applyFont="1" applyFill="1" applyBorder="1" applyAlignment="1">
      <alignment horizontal="center" vertical="center" wrapText="1"/>
    </xf>
    <xf numFmtId="3" fontId="34" fillId="4" borderId="35" xfId="0" applyNumberFormat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3" fontId="34" fillId="4" borderId="4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3" fontId="34" fillId="4" borderId="43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49" fontId="23" fillId="4" borderId="37" xfId="0" applyNumberFormat="1" applyFont="1" applyFill="1" applyBorder="1" applyAlignment="1">
      <alignment horizontal="center" vertical="center" wrapText="1"/>
    </xf>
  </cellXfs>
  <cellStyles count="6">
    <cellStyle name="Excel Built-in Normal" xfId="5"/>
    <cellStyle name="Normal 2 2" xfId="1"/>
    <cellStyle name="Гиперссылка" xfId="2" builtinId="8"/>
    <cellStyle name="Обычный" xfId="0" builtinId="0"/>
    <cellStyle name="Процентный" xfId="4" builtinId="5"/>
    <cellStyle name="Финансовый" xfId="3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38100</xdr:rowOff>
    </xdr:from>
    <xdr:to>
      <xdr:col>1</xdr:col>
      <xdr:colOff>2033436</xdr:colOff>
      <xdr:row>0</xdr:row>
      <xdr:rowOff>1126836</xdr:rowOff>
    </xdr:to>
    <xdr:pic>
      <xdr:nvPicPr>
        <xdr:cNvPr id="4" name="Resim 2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1489" r="7656"/>
        <a:stretch/>
      </xdr:blipFill>
      <xdr:spPr bwMode="auto">
        <a:xfrm>
          <a:off x="711200" y="38100"/>
          <a:ext cx="1855636" cy="108873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1600199</xdr:colOff>
      <xdr:row>9</xdr:row>
      <xdr:rowOff>180976</xdr:rowOff>
    </xdr:to>
    <xdr:pic>
      <xdr:nvPicPr>
        <xdr:cNvPr id="2" name="Рисунок 3" descr="Детон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8574" cy="1895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2266950</xdr:colOff>
      <xdr:row>0</xdr:row>
      <xdr:rowOff>0</xdr:rowOff>
    </xdr:from>
    <xdr:to>
      <xdr:col>1</xdr:col>
      <xdr:colOff>5076825</xdr:colOff>
      <xdr:row>9</xdr:row>
      <xdr:rowOff>171450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2809875" cy="1885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4</xdr:col>
      <xdr:colOff>1247775</xdr:colOff>
      <xdr:row>0</xdr:row>
      <xdr:rowOff>1246316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9277350" cy="12082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228600</xdr:rowOff>
    </xdr:from>
    <xdr:to>
      <xdr:col>9</xdr:col>
      <xdr:colOff>2667000</xdr:colOff>
      <xdr:row>5</xdr:row>
      <xdr:rowOff>327824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28600"/>
          <a:ext cx="11096625" cy="1908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19050</xdr:colOff>
      <xdr:row>8</xdr:row>
      <xdr:rowOff>180974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991475" cy="17049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01%20&#1055;&#1088;&#1072;&#1081;&#1089;-&#1083;&#1080;&#1089;&#1090;%20&#1052;&#1086;&#1085;&#1090;&#1072;&#1078;&#1085;&#1099;&#1077;%20&#1087;&#1077;&#1085;&#1099;%20&#1058;&#1045;&#1061;&#1053;&#1054;&#1053;&#1048;&#1050;&#1054;&#1051;&#1068;%20&#1089;%20&#1056;&#1060;%2021.0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ад"/>
      <sheetName val="Урал (+2%)"/>
      <sheetName val="Сибирь (+4%)"/>
      <sheetName val="Дальний Восток (+5%)"/>
    </sheetNames>
    <sheetDataSet>
      <sheetData sheetId="0">
        <row r="4">
          <cell r="A4" t="str">
            <v>ТМ ТЕХНОНИКОЛЬ Proffesional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n.ru/catalogue/germetiki_tehnonikol/germetik-tekhnonikol-krovelnyy-bitumno-polimernyy/" TargetMode="External"/><Relationship Id="rId1" Type="http://schemas.openxmlformats.org/officeDocument/2006/relationships/hyperlink" Target="https://www.tn.ru/catalogue/germetiki_tehnonikol/klej_tehnonikol_universalnyj_akrilovyj_belyj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H11" sqref="H11"/>
    </sheetView>
  </sheetViews>
  <sheetFormatPr defaultColWidth="8.7109375" defaultRowHeight="15" x14ac:dyDescent="0.25"/>
  <cols>
    <col min="1" max="1" width="7" bestFit="1" customWidth="1"/>
    <col min="2" max="2" width="57.140625" bestFit="1" customWidth="1"/>
    <col min="3" max="3" width="22.42578125" bestFit="1" customWidth="1"/>
  </cols>
  <sheetData>
    <row r="1" spans="1:7" ht="91.5" customHeight="1" x14ac:dyDescent="0.25">
      <c r="B1" s="1"/>
      <c r="C1" s="2" t="s">
        <v>0</v>
      </c>
      <c r="D1" s="3" t="s">
        <v>1</v>
      </c>
      <c r="E1" s="4"/>
      <c r="F1" s="8"/>
      <c r="G1" s="7"/>
    </row>
    <row r="3" spans="1:7" x14ac:dyDescent="0.25">
      <c r="A3" s="5" t="s">
        <v>2</v>
      </c>
    </row>
    <row r="4" spans="1:7" x14ac:dyDescent="0.25">
      <c r="A4" t="s">
        <v>3</v>
      </c>
      <c r="B4" s="6" t="s">
        <v>4</v>
      </c>
    </row>
    <row r="5" spans="1:7" x14ac:dyDescent="0.25">
      <c r="A5" t="s">
        <v>5</v>
      </c>
      <c r="B5" s="6" t="s">
        <v>6</v>
      </c>
      <c r="F5" t="s">
        <v>1</v>
      </c>
    </row>
    <row r="6" spans="1:7" x14ac:dyDescent="0.25">
      <c r="A6" t="s">
        <v>7</v>
      </c>
      <c r="B6" s="6" t="s">
        <v>8</v>
      </c>
    </row>
    <row r="7" spans="1:7" x14ac:dyDescent="0.25">
      <c r="A7" t="s">
        <v>9</v>
      </c>
      <c r="B7" s="6" t="s">
        <v>10</v>
      </c>
    </row>
    <row r="8" spans="1:7" x14ac:dyDescent="0.25">
      <c r="A8" t="s">
        <v>11</v>
      </c>
      <c r="B8" s="6" t="s">
        <v>12</v>
      </c>
    </row>
    <row r="9" spans="1:7" x14ac:dyDescent="0.25">
      <c r="A9" t="s">
        <v>13</v>
      </c>
      <c r="B9" s="6" t="s">
        <v>14</v>
      </c>
    </row>
    <row r="10" spans="1:7" x14ac:dyDescent="0.25">
      <c r="A10" t="s">
        <v>15</v>
      </c>
      <c r="B10" s="6" t="s">
        <v>16</v>
      </c>
    </row>
    <row r="11" spans="1:7" x14ac:dyDescent="0.25">
      <c r="A11" t="s">
        <v>17</v>
      </c>
      <c r="B11" s="6" t="s">
        <v>18</v>
      </c>
    </row>
    <row r="12" spans="1:7" x14ac:dyDescent="0.25">
      <c r="A12" t="s">
        <v>19</v>
      </c>
      <c r="B12" s="6" t="s">
        <v>20</v>
      </c>
    </row>
    <row r="13" spans="1:7" x14ac:dyDescent="0.25">
      <c r="A13" t="s">
        <v>21</v>
      </c>
      <c r="B13" s="6" t="s">
        <v>22</v>
      </c>
    </row>
  </sheetData>
  <hyperlinks>
    <hyperlink ref="B4" location="КЛЕИ!A1" display="КЛЕИ и КЛЕЕВЫЕ МАТЕРИАЛЫ"/>
    <hyperlink ref="B5" location="'АЭРОЗОЛИ,ЖИДКОСТИ'!A1" display="ТЕХНИЧЕСКИЕ АЭРОЗОЛИ: КРАСКИ, СМАЗКИ, ОЧИСТИТЕЛИ"/>
    <hyperlink ref="B6" location="'СИЛИК и АКРИЛ,БИТУМ ГЕРМЕТИКИ'!A1" display="СИЛИКОНОВЫЕ, АКРИЛОВЫЕ, БИТУМНЫЕ ГЕРМЕТИКИ"/>
    <hyperlink ref="B7" location="'ПУ ГЕРМЕТИКИ'!A1" display="ПОЛИУРЕТАНОВЫЕ ГЕРМЕТИКИ"/>
    <hyperlink ref="B8" location="'МС ГЕРМЕТИКИ'!A1" display="ГЕРМЕТИКИ НА ОСНОВЕ MS ПОЛИМЕРА (ГИБРИДНЫЕ)"/>
    <hyperlink ref="B9" location="'АНАЭРОБНЫЕ ГЕРМ'!Область_печати" display="АНАЭРОБНЫЕ ГЕРМЕТИКИ"/>
    <hyperlink ref="B10" location="ПЕНЫ!A1" display="ПЕНЫ"/>
    <hyperlink ref="B11" location="ГИДРОИЗОЛЯЦИЯ!A1" display="ГИДРОИЗОЛЯЦИОННЫЕ МАТЕРИАЛЫ"/>
    <hyperlink ref="B12" location="'ЛЕНТЫ, УПЛ.'!A1" display="ЛЕНТЫ, СКОТЧИ"/>
    <hyperlink ref="B13" location="АКСЕССУАРЫ!A1" display="АКСЕССУАРЫ, ИНСТРУМЕНТЫ"/>
  </hyperlinks>
  <pageMargins left="0.7" right="0.7" top="0.75" bottom="0.75" header="0.3" footer="0.3"/>
  <pageSetup paperSize="9" firstPageNumber="42949672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workbookViewId="0">
      <selection activeCell="C167" sqref="B167:C167"/>
    </sheetView>
  </sheetViews>
  <sheetFormatPr defaultRowHeight="15" x14ac:dyDescent="0.25"/>
  <cols>
    <col min="1" max="1" width="33.5703125" customWidth="1"/>
    <col min="2" max="2" width="98.7109375" customWidth="1"/>
    <col min="7" max="7" width="14.7109375" customWidth="1"/>
  </cols>
  <sheetData>
    <row r="1" spans="1:7" x14ac:dyDescent="0.25">
      <c r="A1" s="50"/>
      <c r="B1" s="153"/>
      <c r="C1" s="51"/>
      <c r="D1" s="51"/>
      <c r="E1" s="51"/>
      <c r="F1" s="51"/>
      <c r="G1" s="52"/>
    </row>
    <row r="2" spans="1:7" x14ac:dyDescent="0.25">
      <c r="A2" s="53"/>
      <c r="B2" s="151"/>
      <c r="C2" s="54"/>
      <c r="D2" s="54"/>
      <c r="E2" s="54"/>
      <c r="F2" s="54"/>
      <c r="G2" s="55"/>
    </row>
    <row r="3" spans="1:7" x14ac:dyDescent="0.25">
      <c r="A3" s="53"/>
      <c r="B3" s="151"/>
      <c r="C3" s="54"/>
      <c r="D3" s="54"/>
      <c r="E3" s="54"/>
      <c r="F3" s="54"/>
      <c r="G3" s="55"/>
    </row>
    <row r="4" spans="1:7" x14ac:dyDescent="0.25">
      <c r="A4" s="53"/>
      <c r="B4" s="151"/>
      <c r="C4" s="54"/>
      <c r="D4" s="54"/>
      <c r="E4" s="54"/>
      <c r="F4" s="54"/>
      <c r="G4" s="55"/>
    </row>
    <row r="5" spans="1:7" x14ac:dyDescent="0.25">
      <c r="A5" s="53"/>
      <c r="B5" s="151"/>
      <c r="C5" s="54"/>
      <c r="D5" s="54"/>
      <c r="E5" s="54"/>
      <c r="F5" s="54"/>
      <c r="G5" s="55"/>
    </row>
    <row r="6" spans="1:7" x14ac:dyDescent="0.25">
      <c r="A6" s="53"/>
      <c r="B6" s="151"/>
      <c r="C6" s="54"/>
      <c r="D6" s="54"/>
      <c r="E6" s="54"/>
      <c r="F6" s="54"/>
      <c r="G6" s="55"/>
    </row>
    <row r="7" spans="1:7" x14ac:dyDescent="0.25">
      <c r="A7" s="53"/>
      <c r="B7" s="151"/>
      <c r="C7" s="54"/>
      <c r="D7" s="54"/>
      <c r="E7" s="149" t="s">
        <v>23</v>
      </c>
      <c r="F7" s="149"/>
      <c r="G7" s="150">
        <f>SUM(G16:G166)</f>
        <v>0</v>
      </c>
    </row>
    <row r="8" spans="1:7" x14ac:dyDescent="0.25">
      <c r="A8" s="53"/>
      <c r="B8" s="151"/>
      <c r="C8" s="54"/>
      <c r="D8" s="54"/>
      <c r="E8" s="149"/>
      <c r="F8" s="149"/>
      <c r="G8" s="150"/>
    </row>
    <row r="9" spans="1:7" x14ac:dyDescent="0.25">
      <c r="A9" s="53"/>
      <c r="B9" s="151"/>
      <c r="C9" s="54"/>
      <c r="D9" s="54"/>
      <c r="E9" s="54"/>
      <c r="F9" s="54"/>
      <c r="G9" s="55"/>
    </row>
    <row r="10" spans="1:7" ht="15.75" thickBot="1" x14ac:dyDescent="0.3">
      <c r="A10" s="53"/>
      <c r="B10" s="152"/>
      <c r="C10" s="54"/>
      <c r="D10" s="54"/>
      <c r="E10" s="54"/>
      <c r="F10" s="54"/>
      <c r="G10" s="55"/>
    </row>
    <row r="11" spans="1:7" ht="15.75" thickBot="1" x14ac:dyDescent="0.3">
      <c r="A11" s="10" t="s">
        <v>24</v>
      </c>
      <c r="B11" s="10" t="s">
        <v>25</v>
      </c>
      <c r="C11" s="56"/>
      <c r="D11" s="56"/>
      <c r="E11" s="56"/>
      <c r="F11" s="56"/>
      <c r="G11" s="57"/>
    </row>
    <row r="12" spans="1:7" ht="45.75" thickBot="1" x14ac:dyDescent="0.3">
      <c r="A12" s="11" t="s">
        <v>26</v>
      </c>
      <c r="B12" s="11" t="s">
        <v>27</v>
      </c>
      <c r="C12" s="12" t="s">
        <v>28</v>
      </c>
      <c r="D12" s="13" t="s">
        <v>29</v>
      </c>
      <c r="E12" s="14" t="s">
        <v>30</v>
      </c>
      <c r="F12" s="15" t="s">
        <v>31</v>
      </c>
      <c r="G12" s="16" t="s">
        <v>32</v>
      </c>
    </row>
    <row r="13" spans="1:7" ht="15.75" thickBot="1" x14ac:dyDescent="0.3">
      <c r="A13" s="17" t="s">
        <v>33</v>
      </c>
      <c r="B13" s="18"/>
      <c r="C13" s="19"/>
      <c r="D13" s="20"/>
      <c r="E13" s="21"/>
      <c r="F13" s="22"/>
      <c r="G13" s="23"/>
    </row>
    <row r="14" spans="1:7" ht="15.75" thickBot="1" x14ac:dyDescent="0.3">
      <c r="A14" s="24" t="s">
        <v>34</v>
      </c>
      <c r="B14" s="25"/>
      <c r="C14" s="19"/>
      <c r="D14" s="20"/>
      <c r="E14" s="21"/>
      <c r="F14" s="22"/>
      <c r="G14" s="23"/>
    </row>
    <row r="15" spans="1:7" x14ac:dyDescent="0.25">
      <c r="A15" s="26" t="s">
        <v>35</v>
      </c>
      <c r="B15" s="27"/>
      <c r="C15" s="28"/>
      <c r="D15" s="29"/>
      <c r="E15" s="30"/>
      <c r="F15" s="31"/>
      <c r="G15" s="32"/>
    </row>
    <row r="16" spans="1:7" x14ac:dyDescent="0.25">
      <c r="A16" s="33" t="s">
        <v>36</v>
      </c>
      <c r="B16" s="34" t="s">
        <v>37</v>
      </c>
      <c r="C16" s="35" t="s">
        <v>38</v>
      </c>
      <c r="D16" s="36">
        <v>6</v>
      </c>
      <c r="E16" s="37">
        <v>319.53569999999996</v>
      </c>
      <c r="F16" s="38"/>
      <c r="G16" s="39">
        <f t="shared" ref="G16:G80" si="0">E16*F16</f>
        <v>0</v>
      </c>
    </row>
    <row r="17" spans="1:7" x14ac:dyDescent="0.25">
      <c r="A17" s="40" t="s">
        <v>39</v>
      </c>
      <c r="B17" s="41"/>
      <c r="C17" s="35"/>
      <c r="D17" s="36"/>
      <c r="E17" s="37"/>
      <c r="F17" s="38"/>
      <c r="G17" s="39">
        <f t="shared" si="0"/>
        <v>0</v>
      </c>
    </row>
    <row r="18" spans="1:7" x14ac:dyDescent="0.25">
      <c r="A18" s="33" t="s">
        <v>40</v>
      </c>
      <c r="B18" s="34" t="s">
        <v>41</v>
      </c>
      <c r="C18" s="35" t="s">
        <v>38</v>
      </c>
      <c r="D18" s="36">
        <v>12</v>
      </c>
      <c r="E18" s="37">
        <v>243.1</v>
      </c>
      <c r="F18" s="38"/>
      <c r="G18" s="39">
        <f t="shared" si="0"/>
        <v>0</v>
      </c>
    </row>
    <row r="19" spans="1:7" x14ac:dyDescent="0.25">
      <c r="A19" s="33" t="s">
        <v>42</v>
      </c>
      <c r="B19" s="34" t="s">
        <v>43</v>
      </c>
      <c r="C19" s="35" t="s">
        <v>38</v>
      </c>
      <c r="D19" s="36">
        <v>12</v>
      </c>
      <c r="E19" s="37">
        <v>324.91194999999999</v>
      </c>
      <c r="F19" s="38"/>
      <c r="G19" s="39">
        <f t="shared" si="0"/>
        <v>0</v>
      </c>
    </row>
    <row r="20" spans="1:7" x14ac:dyDescent="0.25">
      <c r="A20" s="33" t="s">
        <v>44</v>
      </c>
      <c r="B20" s="34" t="s">
        <v>45</v>
      </c>
      <c r="C20" s="35" t="s">
        <v>38</v>
      </c>
      <c r="D20" s="36">
        <v>12</v>
      </c>
      <c r="E20" s="37">
        <v>271</v>
      </c>
      <c r="F20" s="38"/>
      <c r="G20" s="39">
        <f t="shared" si="0"/>
        <v>0</v>
      </c>
    </row>
    <row r="21" spans="1:7" x14ac:dyDescent="0.25">
      <c r="A21" s="33" t="s">
        <v>46</v>
      </c>
      <c r="B21" s="34" t="s">
        <v>47</v>
      </c>
      <c r="C21" s="35" t="s">
        <v>38</v>
      </c>
      <c r="D21" s="36">
        <v>12</v>
      </c>
      <c r="E21" s="37">
        <v>324.91194999999999</v>
      </c>
      <c r="F21" s="38"/>
      <c r="G21" s="39">
        <f t="shared" si="0"/>
        <v>0</v>
      </c>
    </row>
    <row r="22" spans="1:7" x14ac:dyDescent="0.25">
      <c r="A22" s="33" t="s">
        <v>48</v>
      </c>
      <c r="B22" s="34" t="s">
        <v>49</v>
      </c>
      <c r="C22" s="35" t="s">
        <v>38</v>
      </c>
      <c r="D22" s="36">
        <v>12</v>
      </c>
      <c r="E22" s="37">
        <v>258.5</v>
      </c>
      <c r="F22" s="38"/>
      <c r="G22" s="39">
        <f t="shared" si="0"/>
        <v>0</v>
      </c>
    </row>
    <row r="23" spans="1:7" x14ac:dyDescent="0.25">
      <c r="A23" s="33" t="s">
        <v>50</v>
      </c>
      <c r="B23" s="34" t="s">
        <v>51</v>
      </c>
      <c r="C23" s="35" t="s">
        <v>38</v>
      </c>
      <c r="D23" s="36">
        <v>12</v>
      </c>
      <c r="E23" s="37">
        <v>258.5</v>
      </c>
      <c r="F23" s="38"/>
      <c r="G23" s="39">
        <f t="shared" si="0"/>
        <v>0</v>
      </c>
    </row>
    <row r="24" spans="1:7" x14ac:dyDescent="0.25">
      <c r="A24" s="33" t="s">
        <v>52</v>
      </c>
      <c r="B24" s="34" t="s">
        <v>53</v>
      </c>
      <c r="C24" s="35" t="s">
        <v>38</v>
      </c>
      <c r="D24" s="36">
        <v>12</v>
      </c>
      <c r="E24" s="37">
        <v>258.5</v>
      </c>
      <c r="F24" s="38"/>
      <c r="G24" s="39">
        <f t="shared" si="0"/>
        <v>0</v>
      </c>
    </row>
    <row r="25" spans="1:7" x14ac:dyDescent="0.25">
      <c r="A25" s="33" t="s">
        <v>54</v>
      </c>
      <c r="B25" s="34" t="s">
        <v>55</v>
      </c>
      <c r="C25" s="35" t="s">
        <v>38</v>
      </c>
      <c r="D25" s="36">
        <v>12</v>
      </c>
      <c r="E25" s="37">
        <v>243.1</v>
      </c>
      <c r="F25" s="38"/>
      <c r="G25" s="39">
        <f t="shared" si="0"/>
        <v>0</v>
      </c>
    </row>
    <row r="26" spans="1:7" x14ac:dyDescent="0.25">
      <c r="A26" s="33" t="s">
        <v>56</v>
      </c>
      <c r="B26" s="34" t="s">
        <v>57</v>
      </c>
      <c r="C26" s="35" t="s">
        <v>38</v>
      </c>
      <c r="D26" s="36">
        <v>12</v>
      </c>
      <c r="E26" s="37">
        <v>270.92174999999997</v>
      </c>
      <c r="F26" s="38"/>
      <c r="G26" s="39">
        <f t="shared" si="0"/>
        <v>0</v>
      </c>
    </row>
    <row r="27" spans="1:7" x14ac:dyDescent="0.25">
      <c r="A27" s="33" t="s">
        <v>58</v>
      </c>
      <c r="B27" s="34" t="s">
        <v>59</v>
      </c>
      <c r="C27" s="35" t="s">
        <v>38</v>
      </c>
      <c r="D27" s="36">
        <v>12</v>
      </c>
      <c r="E27" s="37">
        <v>256.65254999999996</v>
      </c>
      <c r="F27" s="38"/>
      <c r="G27" s="39">
        <f t="shared" si="0"/>
        <v>0</v>
      </c>
    </row>
    <row r="28" spans="1:7" x14ac:dyDescent="0.25">
      <c r="A28" s="40" t="s">
        <v>60</v>
      </c>
      <c r="B28" s="41"/>
      <c r="C28" s="35"/>
      <c r="D28" s="36"/>
      <c r="E28" s="37"/>
      <c r="F28" s="38"/>
      <c r="G28" s="39">
        <f t="shared" si="0"/>
        <v>0</v>
      </c>
    </row>
    <row r="29" spans="1:7" x14ac:dyDescent="0.25">
      <c r="A29" s="33" t="s">
        <v>61</v>
      </c>
      <c r="B29" s="34" t="s">
        <v>62</v>
      </c>
      <c r="C29" s="35" t="s">
        <v>38</v>
      </c>
      <c r="D29" s="36">
        <v>6</v>
      </c>
      <c r="E29" s="37">
        <v>1508.6736500000002</v>
      </c>
      <c r="F29" s="38"/>
      <c r="G29" s="39">
        <f t="shared" si="0"/>
        <v>0</v>
      </c>
    </row>
    <row r="30" spans="1:7" x14ac:dyDescent="0.25">
      <c r="A30" s="40" t="s">
        <v>63</v>
      </c>
      <c r="B30" s="41"/>
      <c r="C30" s="35"/>
      <c r="D30" s="36"/>
      <c r="E30" s="37"/>
      <c r="F30" s="38"/>
      <c r="G30" s="39">
        <f t="shared" si="0"/>
        <v>0</v>
      </c>
    </row>
    <row r="31" spans="1:7" x14ac:dyDescent="0.25">
      <c r="A31" s="33" t="s">
        <v>64</v>
      </c>
      <c r="B31" s="34" t="s">
        <v>65</v>
      </c>
      <c r="C31" s="35" t="s">
        <v>38</v>
      </c>
      <c r="D31" s="36">
        <v>12</v>
      </c>
      <c r="E31" s="37">
        <v>325</v>
      </c>
      <c r="F31" s="38"/>
      <c r="G31" s="39">
        <f t="shared" si="0"/>
        <v>0</v>
      </c>
    </row>
    <row r="32" spans="1:7" x14ac:dyDescent="0.25">
      <c r="A32" s="33" t="s">
        <v>66</v>
      </c>
      <c r="B32" s="34" t="s">
        <v>67</v>
      </c>
      <c r="C32" s="35" t="s">
        <v>38</v>
      </c>
      <c r="D32" s="36">
        <v>12</v>
      </c>
      <c r="E32" s="37">
        <v>325</v>
      </c>
      <c r="F32" s="38"/>
      <c r="G32" s="39">
        <f t="shared" si="0"/>
        <v>0</v>
      </c>
    </row>
    <row r="33" spans="1:7" x14ac:dyDescent="0.25">
      <c r="A33" s="33" t="s">
        <v>68</v>
      </c>
      <c r="B33" s="34" t="s">
        <v>69</v>
      </c>
      <c r="C33" s="35" t="s">
        <v>38</v>
      </c>
      <c r="D33" s="36">
        <v>12</v>
      </c>
      <c r="E33" s="37">
        <v>325</v>
      </c>
      <c r="F33" s="38"/>
      <c r="G33" s="39">
        <f t="shared" si="0"/>
        <v>0</v>
      </c>
    </row>
    <row r="34" spans="1:7" x14ac:dyDescent="0.25">
      <c r="A34" s="33" t="s">
        <v>70</v>
      </c>
      <c r="B34" s="34" t="s">
        <v>71</v>
      </c>
      <c r="C34" s="35" t="s">
        <v>38</v>
      </c>
      <c r="D34" s="36">
        <v>12</v>
      </c>
      <c r="E34" s="37">
        <v>325</v>
      </c>
      <c r="F34" s="38"/>
      <c r="G34" s="39">
        <f t="shared" si="0"/>
        <v>0</v>
      </c>
    </row>
    <row r="35" spans="1:7" x14ac:dyDescent="0.25">
      <c r="A35" s="42" t="s">
        <v>72</v>
      </c>
      <c r="B35" s="43"/>
      <c r="C35" s="35"/>
      <c r="D35" s="36"/>
      <c r="E35" s="37"/>
      <c r="F35" s="38"/>
      <c r="G35" s="39">
        <f t="shared" si="0"/>
        <v>0</v>
      </c>
    </row>
    <row r="36" spans="1:7" x14ac:dyDescent="0.25">
      <c r="A36" s="40" t="s">
        <v>73</v>
      </c>
      <c r="B36" s="41"/>
      <c r="C36" s="35"/>
      <c r="D36" s="36"/>
      <c r="E36" s="37"/>
      <c r="F36" s="38"/>
      <c r="G36" s="39">
        <f t="shared" si="0"/>
        <v>0</v>
      </c>
    </row>
    <row r="37" spans="1:7" x14ac:dyDescent="0.25">
      <c r="A37" s="33" t="s">
        <v>74</v>
      </c>
      <c r="B37" s="34" t="s">
        <v>75</v>
      </c>
      <c r="C37" s="35" t="s">
        <v>38</v>
      </c>
      <c r="D37" s="36">
        <v>12</v>
      </c>
      <c r="E37" s="37">
        <v>210</v>
      </c>
      <c r="F37" s="38"/>
      <c r="G37" s="39">
        <f t="shared" si="0"/>
        <v>0</v>
      </c>
    </row>
    <row r="38" spans="1:7" x14ac:dyDescent="0.25">
      <c r="A38" s="33" t="s">
        <v>76</v>
      </c>
      <c r="B38" s="34" t="s">
        <v>77</v>
      </c>
      <c r="C38" s="35" t="s">
        <v>38</v>
      </c>
      <c r="D38" s="36">
        <v>12</v>
      </c>
      <c r="E38" s="37">
        <v>210</v>
      </c>
      <c r="F38" s="38"/>
      <c r="G38" s="39">
        <f t="shared" si="0"/>
        <v>0</v>
      </c>
    </row>
    <row r="39" spans="1:7" x14ac:dyDescent="0.25">
      <c r="A39" s="33" t="s">
        <v>78</v>
      </c>
      <c r="B39" s="34" t="s">
        <v>79</v>
      </c>
      <c r="C39" s="35" t="s">
        <v>38</v>
      </c>
      <c r="D39" s="36">
        <v>12</v>
      </c>
      <c r="E39" s="37">
        <v>210</v>
      </c>
      <c r="F39" s="38"/>
      <c r="G39" s="39">
        <f t="shared" si="0"/>
        <v>0</v>
      </c>
    </row>
    <row r="40" spans="1:7" x14ac:dyDescent="0.25">
      <c r="A40" s="33" t="s">
        <v>80</v>
      </c>
      <c r="B40" s="34" t="s">
        <v>81</v>
      </c>
      <c r="C40" s="35" t="s">
        <v>38</v>
      </c>
      <c r="D40" s="36">
        <v>12</v>
      </c>
      <c r="E40" s="37">
        <v>210</v>
      </c>
      <c r="F40" s="38"/>
      <c r="G40" s="39">
        <f t="shared" si="0"/>
        <v>0</v>
      </c>
    </row>
    <row r="41" spans="1:7" x14ac:dyDescent="0.25">
      <c r="A41" s="33" t="s">
        <v>82</v>
      </c>
      <c r="B41" s="34" t="s">
        <v>83</v>
      </c>
      <c r="C41" s="35" t="s">
        <v>38</v>
      </c>
      <c r="D41" s="36">
        <v>12</v>
      </c>
      <c r="E41" s="37">
        <v>210</v>
      </c>
      <c r="F41" s="38"/>
      <c r="G41" s="39">
        <f t="shared" si="0"/>
        <v>0</v>
      </c>
    </row>
    <row r="42" spans="1:7" x14ac:dyDescent="0.25">
      <c r="A42" s="33" t="s">
        <v>84</v>
      </c>
      <c r="B42" s="34" t="s">
        <v>85</v>
      </c>
      <c r="C42" s="35" t="s">
        <v>38</v>
      </c>
      <c r="D42" s="36">
        <v>12</v>
      </c>
      <c r="E42" s="37">
        <v>210</v>
      </c>
      <c r="F42" s="38"/>
      <c r="G42" s="39">
        <f t="shared" si="0"/>
        <v>0</v>
      </c>
    </row>
    <row r="43" spans="1:7" x14ac:dyDescent="0.25">
      <c r="A43" s="33" t="s">
        <v>86</v>
      </c>
      <c r="B43" s="34" t="s">
        <v>87</v>
      </c>
      <c r="C43" s="35" t="s">
        <v>38</v>
      </c>
      <c r="D43" s="36">
        <v>12</v>
      </c>
      <c r="E43" s="37">
        <v>210</v>
      </c>
      <c r="F43" s="38"/>
      <c r="G43" s="39">
        <f t="shared" si="0"/>
        <v>0</v>
      </c>
    </row>
    <row r="44" spans="1:7" x14ac:dyDescent="0.25">
      <c r="A44" s="33" t="s">
        <v>88</v>
      </c>
      <c r="B44" s="34" t="s">
        <v>89</v>
      </c>
      <c r="C44" s="35" t="s">
        <v>38</v>
      </c>
      <c r="D44" s="36">
        <v>12</v>
      </c>
      <c r="E44" s="37">
        <v>210</v>
      </c>
      <c r="F44" s="38"/>
      <c r="G44" s="39">
        <f t="shared" si="0"/>
        <v>0</v>
      </c>
    </row>
    <row r="45" spans="1:7" x14ac:dyDescent="0.25">
      <c r="A45" s="33" t="s">
        <v>90</v>
      </c>
      <c r="B45" s="34" t="s">
        <v>91</v>
      </c>
      <c r="C45" s="35" t="s">
        <v>38</v>
      </c>
      <c r="D45" s="36">
        <v>12</v>
      </c>
      <c r="E45" s="37">
        <v>210</v>
      </c>
      <c r="F45" s="38"/>
      <c r="G45" s="39">
        <f t="shared" si="0"/>
        <v>0</v>
      </c>
    </row>
    <row r="46" spans="1:7" x14ac:dyDescent="0.25">
      <c r="A46" s="33" t="s">
        <v>92</v>
      </c>
      <c r="B46" s="34" t="s">
        <v>93</v>
      </c>
      <c r="C46" s="35" t="s">
        <v>38</v>
      </c>
      <c r="D46" s="36">
        <v>12</v>
      </c>
      <c r="E46" s="37">
        <v>210</v>
      </c>
      <c r="F46" s="38"/>
      <c r="G46" s="39">
        <f t="shared" si="0"/>
        <v>0</v>
      </c>
    </row>
    <row r="47" spans="1:7" x14ac:dyDescent="0.25">
      <c r="A47" s="33" t="s">
        <v>94</v>
      </c>
      <c r="B47" s="34" t="s">
        <v>95</v>
      </c>
      <c r="C47" s="35" t="s">
        <v>38</v>
      </c>
      <c r="D47" s="36">
        <v>12</v>
      </c>
      <c r="E47" s="37">
        <v>210</v>
      </c>
      <c r="F47" s="38"/>
      <c r="G47" s="39">
        <f t="shared" si="0"/>
        <v>0</v>
      </c>
    </row>
    <row r="48" spans="1:7" x14ac:dyDescent="0.25">
      <c r="A48" s="33" t="s">
        <v>96</v>
      </c>
      <c r="B48" s="34" t="s">
        <v>97</v>
      </c>
      <c r="C48" s="35" t="s">
        <v>38</v>
      </c>
      <c r="D48" s="36">
        <v>12</v>
      </c>
      <c r="E48" s="37">
        <v>210</v>
      </c>
      <c r="F48" s="38"/>
      <c r="G48" s="39">
        <f t="shared" si="0"/>
        <v>0</v>
      </c>
    </row>
    <row r="49" spans="1:7" x14ac:dyDescent="0.25">
      <c r="A49" s="33" t="s">
        <v>98</v>
      </c>
      <c r="B49" s="34" t="s">
        <v>99</v>
      </c>
      <c r="C49" s="35" t="s">
        <v>38</v>
      </c>
      <c r="D49" s="36">
        <v>12</v>
      </c>
      <c r="E49" s="37">
        <v>210</v>
      </c>
      <c r="F49" s="38"/>
      <c r="G49" s="39">
        <f t="shared" si="0"/>
        <v>0</v>
      </c>
    </row>
    <row r="50" spans="1:7" x14ac:dyDescent="0.25">
      <c r="A50" s="33" t="s">
        <v>100</v>
      </c>
      <c r="B50" s="34" t="s">
        <v>101</v>
      </c>
      <c r="C50" s="35" t="s">
        <v>38</v>
      </c>
      <c r="D50" s="36">
        <v>12</v>
      </c>
      <c r="E50" s="37">
        <v>210</v>
      </c>
      <c r="F50" s="38"/>
      <c r="G50" s="39">
        <f t="shared" si="0"/>
        <v>0</v>
      </c>
    </row>
    <row r="51" spans="1:7" x14ac:dyDescent="0.25">
      <c r="A51" s="33" t="s">
        <v>102</v>
      </c>
      <c r="B51" s="34" t="s">
        <v>103</v>
      </c>
      <c r="C51" s="35" t="s">
        <v>38</v>
      </c>
      <c r="D51" s="36">
        <v>12</v>
      </c>
      <c r="E51" s="37">
        <v>210</v>
      </c>
      <c r="F51" s="38"/>
      <c r="G51" s="39">
        <f t="shared" si="0"/>
        <v>0</v>
      </c>
    </row>
    <row r="52" spans="1:7" x14ac:dyDescent="0.25">
      <c r="A52" s="33" t="s">
        <v>104</v>
      </c>
      <c r="B52" s="34" t="s">
        <v>105</v>
      </c>
      <c r="C52" s="35" t="s">
        <v>38</v>
      </c>
      <c r="D52" s="36">
        <v>12</v>
      </c>
      <c r="E52" s="37">
        <v>210</v>
      </c>
      <c r="F52" s="38"/>
      <c r="G52" s="39">
        <f t="shared" si="0"/>
        <v>0</v>
      </c>
    </row>
    <row r="53" spans="1:7" x14ac:dyDescent="0.25">
      <c r="A53" s="33" t="s">
        <v>106</v>
      </c>
      <c r="B53" s="34" t="s">
        <v>107</v>
      </c>
      <c r="C53" s="35" t="s">
        <v>38</v>
      </c>
      <c r="D53" s="36">
        <v>12</v>
      </c>
      <c r="E53" s="37">
        <v>210</v>
      </c>
      <c r="F53" s="38"/>
      <c r="G53" s="39">
        <f t="shared" si="0"/>
        <v>0</v>
      </c>
    </row>
    <row r="54" spans="1:7" x14ac:dyDescent="0.25">
      <c r="A54" s="33" t="s">
        <v>108</v>
      </c>
      <c r="B54" s="34" t="s">
        <v>109</v>
      </c>
      <c r="C54" s="35" t="s">
        <v>38</v>
      </c>
      <c r="D54" s="36">
        <v>12</v>
      </c>
      <c r="E54" s="37">
        <v>210</v>
      </c>
      <c r="F54" s="38"/>
      <c r="G54" s="39">
        <f t="shared" si="0"/>
        <v>0</v>
      </c>
    </row>
    <row r="55" spans="1:7" x14ac:dyDescent="0.25">
      <c r="A55" s="33" t="s">
        <v>110</v>
      </c>
      <c r="B55" s="34" t="s">
        <v>111</v>
      </c>
      <c r="C55" s="35" t="s">
        <v>38</v>
      </c>
      <c r="D55" s="36">
        <v>12</v>
      </c>
      <c r="E55" s="37">
        <v>210</v>
      </c>
      <c r="F55" s="38"/>
      <c r="G55" s="39">
        <f t="shared" si="0"/>
        <v>0</v>
      </c>
    </row>
    <row r="56" spans="1:7" x14ac:dyDescent="0.25">
      <c r="A56" s="33" t="s">
        <v>112</v>
      </c>
      <c r="B56" s="34" t="s">
        <v>113</v>
      </c>
      <c r="C56" s="35" t="s">
        <v>38</v>
      </c>
      <c r="D56" s="36">
        <v>12</v>
      </c>
      <c r="E56" s="37">
        <v>210</v>
      </c>
      <c r="F56" s="38"/>
      <c r="G56" s="39">
        <f t="shared" si="0"/>
        <v>0</v>
      </c>
    </row>
    <row r="57" spans="1:7" x14ac:dyDescent="0.25">
      <c r="A57" s="33" t="s">
        <v>114</v>
      </c>
      <c r="B57" s="34" t="s">
        <v>115</v>
      </c>
      <c r="C57" s="35" t="s">
        <v>38</v>
      </c>
      <c r="D57" s="36">
        <v>12</v>
      </c>
      <c r="E57" s="37">
        <v>210</v>
      </c>
      <c r="F57" s="38"/>
      <c r="G57" s="39">
        <f t="shared" si="0"/>
        <v>0</v>
      </c>
    </row>
    <row r="58" spans="1:7" x14ac:dyDescent="0.25">
      <c r="A58" s="33" t="s">
        <v>116</v>
      </c>
      <c r="B58" s="34" t="s">
        <v>117</v>
      </c>
      <c r="C58" s="35" t="s">
        <v>38</v>
      </c>
      <c r="D58" s="36">
        <v>12</v>
      </c>
      <c r="E58" s="37">
        <v>210</v>
      </c>
      <c r="F58" s="38"/>
      <c r="G58" s="39">
        <f t="shared" si="0"/>
        <v>0</v>
      </c>
    </row>
    <row r="59" spans="1:7" x14ac:dyDescent="0.25">
      <c r="A59" s="33" t="s">
        <v>118</v>
      </c>
      <c r="B59" s="34" t="s">
        <v>119</v>
      </c>
      <c r="C59" s="35" t="s">
        <v>38</v>
      </c>
      <c r="D59" s="36">
        <v>12</v>
      </c>
      <c r="E59" s="37">
        <v>210</v>
      </c>
      <c r="F59" s="38"/>
      <c r="G59" s="39">
        <f t="shared" si="0"/>
        <v>0</v>
      </c>
    </row>
    <row r="60" spans="1:7" x14ac:dyDescent="0.25">
      <c r="A60" s="33" t="s">
        <v>120</v>
      </c>
      <c r="B60" s="34" t="s">
        <v>121</v>
      </c>
      <c r="C60" s="35" t="s">
        <v>38</v>
      </c>
      <c r="D60" s="36">
        <v>12</v>
      </c>
      <c r="E60" s="37">
        <v>210</v>
      </c>
      <c r="F60" s="38"/>
      <c r="G60" s="39">
        <f t="shared" si="0"/>
        <v>0</v>
      </c>
    </row>
    <row r="61" spans="1:7" x14ac:dyDescent="0.25">
      <c r="A61" s="33" t="s">
        <v>122</v>
      </c>
      <c r="B61" s="34" t="s">
        <v>123</v>
      </c>
      <c r="C61" s="35" t="s">
        <v>38</v>
      </c>
      <c r="D61" s="36">
        <v>12</v>
      </c>
      <c r="E61" s="37">
        <v>210</v>
      </c>
      <c r="F61" s="38"/>
      <c r="G61" s="39">
        <f t="shared" si="0"/>
        <v>0</v>
      </c>
    </row>
    <row r="62" spans="1:7" x14ac:dyDescent="0.25">
      <c r="A62" s="33" t="s">
        <v>124</v>
      </c>
      <c r="B62" s="34" t="s">
        <v>125</v>
      </c>
      <c r="C62" s="35" t="s">
        <v>38</v>
      </c>
      <c r="D62" s="36">
        <v>12</v>
      </c>
      <c r="E62" s="37">
        <v>210</v>
      </c>
      <c r="F62" s="38"/>
      <c r="G62" s="39">
        <f t="shared" si="0"/>
        <v>0</v>
      </c>
    </row>
    <row r="63" spans="1:7" x14ac:dyDescent="0.25">
      <c r="A63" s="33" t="s">
        <v>126</v>
      </c>
      <c r="B63" s="34" t="s">
        <v>127</v>
      </c>
      <c r="C63" s="35" t="s">
        <v>38</v>
      </c>
      <c r="D63" s="36">
        <v>12</v>
      </c>
      <c r="E63" s="37">
        <v>210</v>
      </c>
      <c r="F63" s="38"/>
      <c r="G63" s="39">
        <f t="shared" si="0"/>
        <v>0</v>
      </c>
    </row>
    <row r="64" spans="1:7" x14ac:dyDescent="0.25">
      <c r="A64" s="33" t="s">
        <v>128</v>
      </c>
      <c r="B64" s="34" t="s">
        <v>129</v>
      </c>
      <c r="C64" s="35" t="s">
        <v>38</v>
      </c>
      <c r="D64" s="36">
        <v>12</v>
      </c>
      <c r="E64" s="37">
        <v>210</v>
      </c>
      <c r="F64" s="38"/>
      <c r="G64" s="39">
        <f t="shared" si="0"/>
        <v>0</v>
      </c>
    </row>
    <row r="65" spans="1:7" x14ac:dyDescent="0.25">
      <c r="A65" s="40" t="s">
        <v>130</v>
      </c>
      <c r="B65" s="41"/>
      <c r="C65" s="35"/>
      <c r="D65" s="36"/>
      <c r="E65" s="37"/>
      <c r="F65" s="38"/>
      <c r="G65" s="39">
        <f t="shared" si="0"/>
        <v>0</v>
      </c>
    </row>
    <row r="66" spans="1:7" x14ac:dyDescent="0.25">
      <c r="A66" s="33" t="s">
        <v>131</v>
      </c>
      <c r="B66" s="34" t="s">
        <v>132</v>
      </c>
      <c r="C66" s="35" t="s">
        <v>38</v>
      </c>
      <c r="D66" s="36">
        <v>12</v>
      </c>
      <c r="E66" s="37">
        <v>212</v>
      </c>
      <c r="F66" s="38"/>
      <c r="G66" s="39">
        <f t="shared" si="0"/>
        <v>0</v>
      </c>
    </row>
    <row r="67" spans="1:7" x14ac:dyDescent="0.25">
      <c r="A67" s="33" t="s">
        <v>133</v>
      </c>
      <c r="B67" s="34" t="s">
        <v>134</v>
      </c>
      <c r="C67" s="35" t="s">
        <v>38</v>
      </c>
      <c r="D67" s="36">
        <v>12</v>
      </c>
      <c r="E67" s="37">
        <v>212</v>
      </c>
      <c r="F67" s="38"/>
      <c r="G67" s="39">
        <f t="shared" si="0"/>
        <v>0</v>
      </c>
    </row>
    <row r="68" spans="1:7" x14ac:dyDescent="0.25">
      <c r="A68" s="33" t="s">
        <v>135</v>
      </c>
      <c r="B68" s="34" t="s">
        <v>136</v>
      </c>
      <c r="C68" s="35" t="s">
        <v>38</v>
      </c>
      <c r="D68" s="36">
        <v>12</v>
      </c>
      <c r="E68" s="37">
        <v>212</v>
      </c>
      <c r="F68" s="38"/>
      <c r="G68" s="39">
        <f t="shared" si="0"/>
        <v>0</v>
      </c>
    </row>
    <row r="69" spans="1:7" x14ac:dyDescent="0.25">
      <c r="A69" s="40" t="s">
        <v>137</v>
      </c>
      <c r="B69" s="41"/>
      <c r="C69" s="35"/>
      <c r="D69" s="36"/>
      <c r="E69" s="37"/>
      <c r="F69" s="38"/>
      <c r="G69" s="39">
        <f t="shared" si="0"/>
        <v>0</v>
      </c>
    </row>
    <row r="70" spans="1:7" x14ac:dyDescent="0.25">
      <c r="A70" s="33" t="s">
        <v>138</v>
      </c>
      <c r="B70" s="34" t="s">
        <v>139</v>
      </c>
      <c r="C70" s="35" t="s">
        <v>38</v>
      </c>
      <c r="D70" s="36">
        <v>12</v>
      </c>
      <c r="E70" s="37">
        <v>215</v>
      </c>
      <c r="F70" s="38"/>
      <c r="G70" s="39">
        <f t="shared" si="0"/>
        <v>0</v>
      </c>
    </row>
    <row r="71" spans="1:7" x14ac:dyDescent="0.25">
      <c r="A71" s="33" t="s">
        <v>140</v>
      </c>
      <c r="B71" s="34" t="s">
        <v>141</v>
      </c>
      <c r="C71" s="35" t="s">
        <v>38</v>
      </c>
      <c r="D71" s="36">
        <v>12</v>
      </c>
      <c r="E71" s="37">
        <v>215</v>
      </c>
      <c r="F71" s="38"/>
      <c r="G71" s="39">
        <f t="shared" si="0"/>
        <v>0</v>
      </c>
    </row>
    <row r="72" spans="1:7" x14ac:dyDescent="0.25">
      <c r="A72" s="40" t="s">
        <v>142</v>
      </c>
      <c r="B72" s="41"/>
      <c r="C72" s="35"/>
      <c r="D72" s="36"/>
      <c r="E72" s="37"/>
      <c r="F72" s="38"/>
      <c r="G72" s="39">
        <f t="shared" si="0"/>
        <v>0</v>
      </c>
    </row>
    <row r="73" spans="1:7" x14ac:dyDescent="0.25">
      <c r="A73" s="33" t="s">
        <v>143</v>
      </c>
      <c r="B73" s="34" t="s">
        <v>144</v>
      </c>
      <c r="C73" s="35" t="s">
        <v>38</v>
      </c>
      <c r="D73" s="36">
        <v>6</v>
      </c>
      <c r="E73" s="37">
        <v>235</v>
      </c>
      <c r="F73" s="38"/>
      <c r="G73" s="39">
        <f t="shared" si="0"/>
        <v>0</v>
      </c>
    </row>
    <row r="74" spans="1:7" x14ac:dyDescent="0.25">
      <c r="A74" s="33" t="s">
        <v>145</v>
      </c>
      <c r="B74" s="34" t="s">
        <v>146</v>
      </c>
      <c r="C74" s="35" t="s">
        <v>38</v>
      </c>
      <c r="D74" s="36">
        <v>6</v>
      </c>
      <c r="E74" s="37">
        <v>235</v>
      </c>
      <c r="F74" s="38"/>
      <c r="G74" s="39">
        <f t="shared" si="0"/>
        <v>0</v>
      </c>
    </row>
    <row r="75" spans="1:7" x14ac:dyDescent="0.25">
      <c r="A75" s="33" t="s">
        <v>147</v>
      </c>
      <c r="B75" s="34" t="s">
        <v>148</v>
      </c>
      <c r="C75" s="35" t="s">
        <v>38</v>
      </c>
      <c r="D75" s="36">
        <v>6</v>
      </c>
      <c r="E75" s="37">
        <v>235</v>
      </c>
      <c r="F75" s="38"/>
      <c r="G75" s="39">
        <f t="shared" si="0"/>
        <v>0</v>
      </c>
    </row>
    <row r="76" spans="1:7" x14ac:dyDescent="0.25">
      <c r="A76" s="33" t="s">
        <v>149</v>
      </c>
      <c r="B76" s="34" t="s">
        <v>150</v>
      </c>
      <c r="C76" s="35" t="s">
        <v>38</v>
      </c>
      <c r="D76" s="36">
        <v>6</v>
      </c>
      <c r="E76" s="37">
        <v>235</v>
      </c>
      <c r="F76" s="38"/>
      <c r="G76" s="39">
        <f t="shared" si="0"/>
        <v>0</v>
      </c>
    </row>
    <row r="77" spans="1:7" x14ac:dyDescent="0.25">
      <c r="A77" s="33" t="s">
        <v>151</v>
      </c>
      <c r="B77" s="34" t="s">
        <v>152</v>
      </c>
      <c r="C77" s="35" t="s">
        <v>38</v>
      </c>
      <c r="D77" s="36">
        <v>6</v>
      </c>
      <c r="E77" s="37">
        <v>235</v>
      </c>
      <c r="F77" s="38"/>
      <c r="G77" s="39">
        <f t="shared" si="0"/>
        <v>0</v>
      </c>
    </row>
    <row r="78" spans="1:7" x14ac:dyDescent="0.25">
      <c r="A78" s="33" t="s">
        <v>153</v>
      </c>
      <c r="B78" s="34" t="s">
        <v>154</v>
      </c>
      <c r="C78" s="35" t="s">
        <v>38</v>
      </c>
      <c r="D78" s="36">
        <v>6</v>
      </c>
      <c r="E78" s="37">
        <v>235</v>
      </c>
      <c r="F78" s="38"/>
      <c r="G78" s="39">
        <f t="shared" si="0"/>
        <v>0</v>
      </c>
    </row>
    <row r="79" spans="1:7" x14ac:dyDescent="0.25">
      <c r="A79" s="33" t="s">
        <v>155</v>
      </c>
      <c r="B79" s="34" t="s">
        <v>156</v>
      </c>
      <c r="C79" s="35" t="s">
        <v>38</v>
      </c>
      <c r="D79" s="36">
        <v>6</v>
      </c>
      <c r="E79" s="37">
        <v>235</v>
      </c>
      <c r="F79" s="38"/>
      <c r="G79" s="39">
        <f t="shared" si="0"/>
        <v>0</v>
      </c>
    </row>
    <row r="80" spans="1:7" x14ac:dyDescent="0.25">
      <c r="A80" s="33" t="s">
        <v>157</v>
      </c>
      <c r="B80" s="34" t="s">
        <v>158</v>
      </c>
      <c r="C80" s="35" t="s">
        <v>38</v>
      </c>
      <c r="D80" s="36">
        <v>6</v>
      </c>
      <c r="E80" s="37">
        <v>235</v>
      </c>
      <c r="F80" s="38"/>
      <c r="G80" s="39">
        <f t="shared" si="0"/>
        <v>0</v>
      </c>
    </row>
    <row r="81" spans="1:7" x14ac:dyDescent="0.25">
      <c r="A81" s="33" t="s">
        <v>159</v>
      </c>
      <c r="B81" s="34" t="s">
        <v>160</v>
      </c>
      <c r="C81" s="35" t="s">
        <v>38</v>
      </c>
      <c r="D81" s="36">
        <v>6</v>
      </c>
      <c r="E81" s="37">
        <v>235</v>
      </c>
      <c r="F81" s="38"/>
      <c r="G81" s="39">
        <f t="shared" ref="G81:G144" si="1">E81*F81</f>
        <v>0</v>
      </c>
    </row>
    <row r="82" spans="1:7" x14ac:dyDescent="0.25">
      <c r="A82" s="33" t="s">
        <v>161</v>
      </c>
      <c r="B82" s="34" t="s">
        <v>162</v>
      </c>
      <c r="C82" s="35" t="s">
        <v>38</v>
      </c>
      <c r="D82" s="36">
        <v>6</v>
      </c>
      <c r="E82" s="37">
        <v>235</v>
      </c>
      <c r="F82" s="38"/>
      <c r="G82" s="39">
        <f t="shared" si="1"/>
        <v>0</v>
      </c>
    </row>
    <row r="83" spans="1:7" x14ac:dyDescent="0.25">
      <c r="A83" s="33" t="s">
        <v>163</v>
      </c>
      <c r="B83" s="34" t="s">
        <v>164</v>
      </c>
      <c r="C83" s="35" t="s">
        <v>38</v>
      </c>
      <c r="D83" s="36">
        <v>6</v>
      </c>
      <c r="E83" s="37">
        <v>235</v>
      </c>
      <c r="F83" s="38"/>
      <c r="G83" s="39">
        <f t="shared" si="1"/>
        <v>0</v>
      </c>
    </row>
    <row r="84" spans="1:7" x14ac:dyDescent="0.25">
      <c r="A84" s="33" t="s">
        <v>165</v>
      </c>
      <c r="B84" s="34" t="s">
        <v>166</v>
      </c>
      <c r="C84" s="35" t="s">
        <v>38</v>
      </c>
      <c r="D84" s="36">
        <v>6</v>
      </c>
      <c r="E84" s="37">
        <v>235</v>
      </c>
      <c r="F84" s="38"/>
      <c r="G84" s="39">
        <f t="shared" si="1"/>
        <v>0</v>
      </c>
    </row>
    <row r="85" spans="1:7" x14ac:dyDescent="0.25">
      <c r="A85" s="33" t="s">
        <v>167</v>
      </c>
      <c r="B85" s="34" t="s">
        <v>168</v>
      </c>
      <c r="C85" s="35" t="s">
        <v>38</v>
      </c>
      <c r="D85" s="36">
        <v>6</v>
      </c>
      <c r="E85" s="37">
        <v>235</v>
      </c>
      <c r="F85" s="38"/>
      <c r="G85" s="39">
        <f t="shared" si="1"/>
        <v>0</v>
      </c>
    </row>
    <row r="86" spans="1:7" x14ac:dyDescent="0.25">
      <c r="A86" s="33" t="s">
        <v>169</v>
      </c>
      <c r="B86" s="34" t="s">
        <v>170</v>
      </c>
      <c r="C86" s="35" t="s">
        <v>38</v>
      </c>
      <c r="D86" s="36">
        <v>6</v>
      </c>
      <c r="E86" s="37">
        <v>235</v>
      </c>
      <c r="F86" s="38"/>
      <c r="G86" s="39">
        <f t="shared" si="1"/>
        <v>0</v>
      </c>
    </row>
    <row r="87" spans="1:7" x14ac:dyDescent="0.25">
      <c r="A87" s="33" t="s">
        <v>171</v>
      </c>
      <c r="B87" s="34" t="s">
        <v>172</v>
      </c>
      <c r="C87" s="35" t="s">
        <v>38</v>
      </c>
      <c r="D87" s="36">
        <v>6</v>
      </c>
      <c r="E87" s="37">
        <v>235</v>
      </c>
      <c r="F87" s="38"/>
      <c r="G87" s="39">
        <f t="shared" si="1"/>
        <v>0</v>
      </c>
    </row>
    <row r="88" spans="1:7" x14ac:dyDescent="0.25">
      <c r="A88" s="33" t="s">
        <v>173</v>
      </c>
      <c r="B88" s="34" t="s">
        <v>174</v>
      </c>
      <c r="C88" s="35" t="s">
        <v>38</v>
      </c>
      <c r="D88" s="36">
        <v>6</v>
      </c>
      <c r="E88" s="37">
        <v>235</v>
      </c>
      <c r="F88" s="38"/>
      <c r="G88" s="39">
        <f t="shared" si="1"/>
        <v>0</v>
      </c>
    </row>
    <row r="89" spans="1:7" x14ac:dyDescent="0.25">
      <c r="A89" s="33" t="s">
        <v>175</v>
      </c>
      <c r="B89" s="34" t="s">
        <v>176</v>
      </c>
      <c r="C89" s="35" t="s">
        <v>38</v>
      </c>
      <c r="D89" s="36">
        <v>6</v>
      </c>
      <c r="E89" s="37">
        <v>235</v>
      </c>
      <c r="F89" s="38"/>
      <c r="G89" s="39">
        <f t="shared" si="1"/>
        <v>0</v>
      </c>
    </row>
    <row r="90" spans="1:7" x14ac:dyDescent="0.25">
      <c r="A90" s="33" t="s">
        <v>177</v>
      </c>
      <c r="B90" s="34" t="s">
        <v>178</v>
      </c>
      <c r="C90" s="35" t="s">
        <v>38</v>
      </c>
      <c r="D90" s="36">
        <v>6</v>
      </c>
      <c r="E90" s="37">
        <v>235</v>
      </c>
      <c r="F90" s="38"/>
      <c r="G90" s="39">
        <f t="shared" si="1"/>
        <v>0</v>
      </c>
    </row>
    <row r="91" spans="1:7" x14ac:dyDescent="0.25">
      <c r="A91" s="33" t="s">
        <v>179</v>
      </c>
      <c r="B91" s="34" t="s">
        <v>180</v>
      </c>
      <c r="C91" s="35" t="s">
        <v>38</v>
      </c>
      <c r="D91" s="36">
        <v>6</v>
      </c>
      <c r="E91" s="37">
        <v>235</v>
      </c>
      <c r="F91" s="38"/>
      <c r="G91" s="39">
        <f t="shared" si="1"/>
        <v>0</v>
      </c>
    </row>
    <row r="92" spans="1:7" x14ac:dyDescent="0.25">
      <c r="A92" s="33" t="s">
        <v>181</v>
      </c>
      <c r="B92" s="34" t="s">
        <v>182</v>
      </c>
      <c r="C92" s="35" t="s">
        <v>38</v>
      </c>
      <c r="D92" s="36">
        <v>6</v>
      </c>
      <c r="E92" s="37">
        <v>235</v>
      </c>
      <c r="F92" s="38"/>
      <c r="G92" s="39">
        <f t="shared" si="1"/>
        <v>0</v>
      </c>
    </row>
    <row r="93" spans="1:7" x14ac:dyDescent="0.25">
      <c r="A93" s="33" t="s">
        <v>183</v>
      </c>
      <c r="B93" s="34" t="s">
        <v>184</v>
      </c>
      <c r="C93" s="35" t="s">
        <v>38</v>
      </c>
      <c r="D93" s="36">
        <v>6</v>
      </c>
      <c r="E93" s="37">
        <v>235</v>
      </c>
      <c r="F93" s="38"/>
      <c r="G93" s="39">
        <f t="shared" si="1"/>
        <v>0</v>
      </c>
    </row>
    <row r="94" spans="1:7" x14ac:dyDescent="0.25">
      <c r="A94" s="33" t="s">
        <v>185</v>
      </c>
      <c r="B94" s="34" t="s">
        <v>186</v>
      </c>
      <c r="C94" s="35" t="s">
        <v>38</v>
      </c>
      <c r="D94" s="36">
        <v>6</v>
      </c>
      <c r="E94" s="37">
        <v>235</v>
      </c>
      <c r="F94" s="38"/>
      <c r="G94" s="39">
        <f t="shared" si="1"/>
        <v>0</v>
      </c>
    </row>
    <row r="95" spans="1:7" x14ac:dyDescent="0.25">
      <c r="A95" s="33" t="s">
        <v>187</v>
      </c>
      <c r="B95" s="34" t="s">
        <v>188</v>
      </c>
      <c r="C95" s="35" t="s">
        <v>38</v>
      </c>
      <c r="D95" s="36">
        <v>6</v>
      </c>
      <c r="E95" s="37">
        <v>235</v>
      </c>
      <c r="F95" s="38"/>
      <c r="G95" s="39">
        <f t="shared" si="1"/>
        <v>0</v>
      </c>
    </row>
    <row r="96" spans="1:7" x14ac:dyDescent="0.25">
      <c r="A96" s="33" t="s">
        <v>189</v>
      </c>
      <c r="B96" s="34" t="s">
        <v>190</v>
      </c>
      <c r="C96" s="35" t="s">
        <v>38</v>
      </c>
      <c r="D96" s="36">
        <v>6</v>
      </c>
      <c r="E96" s="37">
        <v>235</v>
      </c>
      <c r="F96" s="38"/>
      <c r="G96" s="39">
        <f t="shared" si="1"/>
        <v>0</v>
      </c>
    </row>
    <row r="97" spans="1:7" x14ac:dyDescent="0.25">
      <c r="A97" s="33" t="s">
        <v>191</v>
      </c>
      <c r="B97" s="34" t="s">
        <v>192</v>
      </c>
      <c r="C97" s="35" t="s">
        <v>38</v>
      </c>
      <c r="D97" s="36">
        <v>6</v>
      </c>
      <c r="E97" s="37">
        <v>235</v>
      </c>
      <c r="F97" s="38"/>
      <c r="G97" s="39">
        <f t="shared" si="1"/>
        <v>0</v>
      </c>
    </row>
    <row r="98" spans="1:7" x14ac:dyDescent="0.25">
      <c r="A98" s="33" t="s">
        <v>193</v>
      </c>
      <c r="B98" s="34" t="s">
        <v>194</v>
      </c>
      <c r="C98" s="35" t="s">
        <v>38</v>
      </c>
      <c r="D98" s="36">
        <v>6</v>
      </c>
      <c r="E98" s="37">
        <v>235</v>
      </c>
      <c r="F98" s="38"/>
      <c r="G98" s="39">
        <f t="shared" si="1"/>
        <v>0</v>
      </c>
    </row>
    <row r="99" spans="1:7" x14ac:dyDescent="0.25">
      <c r="A99" s="33" t="s">
        <v>195</v>
      </c>
      <c r="B99" s="34" t="s">
        <v>196</v>
      </c>
      <c r="C99" s="35" t="s">
        <v>38</v>
      </c>
      <c r="D99" s="36">
        <v>6</v>
      </c>
      <c r="E99" s="37">
        <v>235</v>
      </c>
      <c r="F99" s="38"/>
      <c r="G99" s="39">
        <f t="shared" si="1"/>
        <v>0</v>
      </c>
    </row>
    <row r="100" spans="1:7" x14ac:dyDescent="0.25">
      <c r="A100" s="33" t="s">
        <v>197</v>
      </c>
      <c r="B100" s="34" t="s">
        <v>198</v>
      </c>
      <c r="C100" s="35" t="s">
        <v>38</v>
      </c>
      <c r="D100" s="36">
        <v>6</v>
      </c>
      <c r="E100" s="37">
        <v>235</v>
      </c>
      <c r="F100" s="38"/>
      <c r="G100" s="39">
        <f t="shared" si="1"/>
        <v>0</v>
      </c>
    </row>
    <row r="101" spans="1:7" x14ac:dyDescent="0.25">
      <c r="A101" s="33" t="s">
        <v>199</v>
      </c>
      <c r="B101" s="34" t="s">
        <v>200</v>
      </c>
      <c r="C101" s="35" t="s">
        <v>38</v>
      </c>
      <c r="D101" s="36">
        <v>6</v>
      </c>
      <c r="E101" s="37">
        <v>235</v>
      </c>
      <c r="F101" s="38"/>
      <c r="G101" s="39">
        <f t="shared" si="1"/>
        <v>0</v>
      </c>
    </row>
    <row r="102" spans="1:7" x14ac:dyDescent="0.25">
      <c r="A102" s="40" t="s">
        <v>201</v>
      </c>
      <c r="B102" s="41"/>
      <c r="C102" s="35"/>
      <c r="D102" s="36"/>
      <c r="E102" s="37"/>
      <c r="F102" s="38"/>
      <c r="G102" s="39">
        <f t="shared" si="1"/>
        <v>0</v>
      </c>
    </row>
    <row r="103" spans="1:7" x14ac:dyDescent="0.25">
      <c r="A103" s="33" t="s">
        <v>202</v>
      </c>
      <c r="B103" s="34" t="s">
        <v>203</v>
      </c>
      <c r="C103" s="35" t="s">
        <v>38</v>
      </c>
      <c r="D103" s="36">
        <v>6</v>
      </c>
      <c r="E103" s="37">
        <v>290</v>
      </c>
      <c r="F103" s="38"/>
      <c r="G103" s="39">
        <f t="shared" si="1"/>
        <v>0</v>
      </c>
    </row>
    <row r="104" spans="1:7" x14ac:dyDescent="0.25">
      <c r="A104" s="33" t="s">
        <v>204</v>
      </c>
      <c r="B104" s="34" t="s">
        <v>205</v>
      </c>
      <c r="C104" s="35" t="s">
        <v>38</v>
      </c>
      <c r="D104" s="36">
        <v>6</v>
      </c>
      <c r="E104" s="37">
        <v>290</v>
      </c>
      <c r="F104" s="38"/>
      <c r="G104" s="39">
        <f t="shared" si="1"/>
        <v>0</v>
      </c>
    </row>
    <row r="105" spans="1:7" x14ac:dyDescent="0.25">
      <c r="A105" s="40" t="s">
        <v>206</v>
      </c>
      <c r="B105" s="41"/>
      <c r="C105" s="35"/>
      <c r="D105" s="36"/>
      <c r="E105" s="37"/>
      <c r="F105" s="38"/>
      <c r="G105" s="39"/>
    </row>
    <row r="106" spans="1:7" x14ac:dyDescent="0.25">
      <c r="A106" s="33" t="s">
        <v>207</v>
      </c>
      <c r="B106" s="34" t="s">
        <v>208</v>
      </c>
      <c r="C106" s="35" t="s">
        <v>38</v>
      </c>
      <c r="D106" s="36">
        <v>6</v>
      </c>
      <c r="E106" s="37">
        <v>290.55454999999995</v>
      </c>
      <c r="F106" s="38"/>
      <c r="G106" s="39">
        <f t="shared" si="1"/>
        <v>0</v>
      </c>
    </row>
    <row r="107" spans="1:7" x14ac:dyDescent="0.25">
      <c r="A107" s="33" t="s">
        <v>209</v>
      </c>
      <c r="B107" s="34" t="s">
        <v>210</v>
      </c>
      <c r="C107" s="35" t="s">
        <v>38</v>
      </c>
      <c r="D107" s="36">
        <v>6</v>
      </c>
      <c r="E107" s="37">
        <v>290.55454999999995</v>
      </c>
      <c r="F107" s="38"/>
      <c r="G107" s="39">
        <f t="shared" si="1"/>
        <v>0</v>
      </c>
    </row>
    <row r="108" spans="1:7" x14ac:dyDescent="0.25">
      <c r="A108" s="33" t="s">
        <v>211</v>
      </c>
      <c r="B108" s="34" t="s">
        <v>212</v>
      </c>
      <c r="C108" s="35" t="s">
        <v>38</v>
      </c>
      <c r="D108" s="36">
        <v>6</v>
      </c>
      <c r="E108" s="37">
        <v>290.55454999999995</v>
      </c>
      <c r="F108" s="38"/>
      <c r="G108" s="39">
        <f t="shared" si="1"/>
        <v>0</v>
      </c>
    </row>
    <row r="109" spans="1:7" x14ac:dyDescent="0.25">
      <c r="A109" s="42" t="s">
        <v>213</v>
      </c>
      <c r="B109" s="43"/>
      <c r="C109" s="35"/>
      <c r="D109" s="36"/>
      <c r="E109" s="37"/>
      <c r="F109" s="38"/>
      <c r="G109" s="39">
        <f t="shared" si="1"/>
        <v>0</v>
      </c>
    </row>
    <row r="110" spans="1:7" x14ac:dyDescent="0.25">
      <c r="A110" s="40" t="s">
        <v>214</v>
      </c>
      <c r="B110" s="41"/>
      <c r="C110" s="35"/>
      <c r="D110" s="36"/>
      <c r="E110" s="37"/>
      <c r="F110" s="38"/>
      <c r="G110" s="39">
        <f t="shared" si="1"/>
        <v>0</v>
      </c>
    </row>
    <row r="111" spans="1:7" x14ac:dyDescent="0.25">
      <c r="A111" s="33" t="s">
        <v>215</v>
      </c>
      <c r="B111" s="34" t="s">
        <v>216</v>
      </c>
      <c r="C111" s="35" t="s">
        <v>38</v>
      </c>
      <c r="D111" s="36">
        <v>6</v>
      </c>
      <c r="E111" s="37">
        <v>298</v>
      </c>
      <c r="F111" s="38"/>
      <c r="G111" s="39">
        <f t="shared" si="1"/>
        <v>0</v>
      </c>
    </row>
    <row r="112" spans="1:7" x14ac:dyDescent="0.25">
      <c r="A112" s="33" t="s">
        <v>217</v>
      </c>
      <c r="B112" s="34" t="s">
        <v>218</v>
      </c>
      <c r="C112" s="35" t="s">
        <v>38</v>
      </c>
      <c r="D112" s="36">
        <v>6</v>
      </c>
      <c r="E112" s="37">
        <v>298</v>
      </c>
      <c r="F112" s="38"/>
      <c r="G112" s="39">
        <f t="shared" si="1"/>
        <v>0</v>
      </c>
    </row>
    <row r="113" spans="1:7" x14ac:dyDescent="0.25">
      <c r="A113" s="33" t="s">
        <v>219</v>
      </c>
      <c r="B113" s="34" t="s">
        <v>220</v>
      </c>
      <c r="C113" s="35" t="s">
        <v>38</v>
      </c>
      <c r="D113" s="36">
        <v>6</v>
      </c>
      <c r="E113" s="37">
        <v>298</v>
      </c>
      <c r="F113" s="38"/>
      <c r="G113" s="39">
        <f t="shared" si="1"/>
        <v>0</v>
      </c>
    </row>
    <row r="114" spans="1:7" x14ac:dyDescent="0.25">
      <c r="A114" s="33" t="s">
        <v>221</v>
      </c>
      <c r="B114" s="34" t="s">
        <v>222</v>
      </c>
      <c r="C114" s="35" t="s">
        <v>38</v>
      </c>
      <c r="D114" s="36">
        <v>6</v>
      </c>
      <c r="E114" s="37">
        <v>298</v>
      </c>
      <c r="F114" s="38"/>
      <c r="G114" s="39">
        <f t="shared" si="1"/>
        <v>0</v>
      </c>
    </row>
    <row r="115" spans="1:7" x14ac:dyDescent="0.25">
      <c r="A115" s="33" t="s">
        <v>223</v>
      </c>
      <c r="B115" s="34" t="s">
        <v>224</v>
      </c>
      <c r="C115" s="35" t="s">
        <v>38</v>
      </c>
      <c r="D115" s="36">
        <v>6</v>
      </c>
      <c r="E115" s="37">
        <v>298</v>
      </c>
      <c r="F115" s="38"/>
      <c r="G115" s="39">
        <f t="shared" si="1"/>
        <v>0</v>
      </c>
    </row>
    <row r="116" spans="1:7" x14ac:dyDescent="0.25">
      <c r="A116" s="33" t="s">
        <v>225</v>
      </c>
      <c r="B116" s="34" t="s">
        <v>226</v>
      </c>
      <c r="C116" s="35" t="s">
        <v>38</v>
      </c>
      <c r="D116" s="36">
        <v>6</v>
      </c>
      <c r="E116" s="37">
        <v>298</v>
      </c>
      <c r="F116" s="38"/>
      <c r="G116" s="39">
        <f t="shared" si="1"/>
        <v>0</v>
      </c>
    </row>
    <row r="117" spans="1:7" x14ac:dyDescent="0.25">
      <c r="A117" s="33" t="s">
        <v>227</v>
      </c>
      <c r="B117" s="34" t="s">
        <v>228</v>
      </c>
      <c r="C117" s="35" t="s">
        <v>38</v>
      </c>
      <c r="D117" s="36">
        <v>6</v>
      </c>
      <c r="E117" s="37">
        <v>298</v>
      </c>
      <c r="F117" s="38"/>
      <c r="G117" s="39">
        <f t="shared" si="1"/>
        <v>0</v>
      </c>
    </row>
    <row r="118" spans="1:7" x14ac:dyDescent="0.25">
      <c r="A118" s="33" t="s">
        <v>229</v>
      </c>
      <c r="B118" s="34" t="s">
        <v>230</v>
      </c>
      <c r="C118" s="35" t="s">
        <v>38</v>
      </c>
      <c r="D118" s="36">
        <v>6</v>
      </c>
      <c r="E118" s="37">
        <v>298</v>
      </c>
      <c r="F118" s="38"/>
      <c r="G118" s="39">
        <f t="shared" si="1"/>
        <v>0</v>
      </c>
    </row>
    <row r="119" spans="1:7" x14ac:dyDescent="0.25">
      <c r="A119" s="33" t="s">
        <v>231</v>
      </c>
      <c r="B119" s="34" t="s">
        <v>232</v>
      </c>
      <c r="C119" s="35" t="s">
        <v>38</v>
      </c>
      <c r="D119" s="36">
        <v>6</v>
      </c>
      <c r="E119" s="37">
        <v>298</v>
      </c>
      <c r="F119" s="38"/>
      <c r="G119" s="39">
        <f t="shared" si="1"/>
        <v>0</v>
      </c>
    </row>
    <row r="120" spans="1:7" x14ac:dyDescent="0.25">
      <c r="A120" s="33" t="s">
        <v>233</v>
      </c>
      <c r="B120" s="34" t="s">
        <v>234</v>
      </c>
      <c r="C120" s="35" t="s">
        <v>38</v>
      </c>
      <c r="D120" s="36">
        <v>6</v>
      </c>
      <c r="E120" s="37">
        <v>298</v>
      </c>
      <c r="F120" s="38"/>
      <c r="G120" s="39">
        <f t="shared" si="1"/>
        <v>0</v>
      </c>
    </row>
    <row r="121" spans="1:7" x14ac:dyDescent="0.25">
      <c r="A121" s="33" t="s">
        <v>235</v>
      </c>
      <c r="B121" s="34" t="s">
        <v>236</v>
      </c>
      <c r="C121" s="35" t="s">
        <v>38</v>
      </c>
      <c r="D121" s="36">
        <v>6</v>
      </c>
      <c r="E121" s="37">
        <v>298</v>
      </c>
      <c r="F121" s="38"/>
      <c r="G121" s="39">
        <f t="shared" si="1"/>
        <v>0</v>
      </c>
    </row>
    <row r="122" spans="1:7" x14ac:dyDescent="0.25">
      <c r="A122" s="33" t="s">
        <v>237</v>
      </c>
      <c r="B122" s="34" t="s">
        <v>238</v>
      </c>
      <c r="C122" s="35" t="s">
        <v>38</v>
      </c>
      <c r="D122" s="36">
        <v>6</v>
      </c>
      <c r="E122" s="37">
        <v>298</v>
      </c>
      <c r="F122" s="38"/>
      <c r="G122" s="39">
        <f t="shared" si="1"/>
        <v>0</v>
      </c>
    </row>
    <row r="123" spans="1:7" x14ac:dyDescent="0.25">
      <c r="A123" s="33" t="s">
        <v>239</v>
      </c>
      <c r="B123" s="34" t="s">
        <v>240</v>
      </c>
      <c r="C123" s="35" t="s">
        <v>38</v>
      </c>
      <c r="D123" s="36">
        <v>6</v>
      </c>
      <c r="E123" s="37">
        <v>298</v>
      </c>
      <c r="F123" s="38"/>
      <c r="G123" s="39">
        <f t="shared" si="1"/>
        <v>0</v>
      </c>
    </row>
    <row r="124" spans="1:7" x14ac:dyDescent="0.25">
      <c r="A124" s="33" t="s">
        <v>241</v>
      </c>
      <c r="B124" s="34" t="s">
        <v>242</v>
      </c>
      <c r="C124" s="35" t="s">
        <v>38</v>
      </c>
      <c r="D124" s="36">
        <v>6</v>
      </c>
      <c r="E124" s="37">
        <v>298</v>
      </c>
      <c r="F124" s="38"/>
      <c r="G124" s="39">
        <f t="shared" si="1"/>
        <v>0</v>
      </c>
    </row>
    <row r="125" spans="1:7" x14ac:dyDescent="0.25">
      <c r="A125" s="33" t="s">
        <v>243</v>
      </c>
      <c r="B125" s="34" t="s">
        <v>244</v>
      </c>
      <c r="C125" s="35" t="s">
        <v>38</v>
      </c>
      <c r="D125" s="36">
        <v>6</v>
      </c>
      <c r="E125" s="37">
        <v>298</v>
      </c>
      <c r="F125" s="38"/>
      <c r="G125" s="39">
        <f t="shared" si="1"/>
        <v>0</v>
      </c>
    </row>
    <row r="126" spans="1:7" x14ac:dyDescent="0.25">
      <c r="A126" s="33" t="s">
        <v>245</v>
      </c>
      <c r="B126" s="34" t="s">
        <v>246</v>
      </c>
      <c r="C126" s="35" t="s">
        <v>38</v>
      </c>
      <c r="D126" s="36">
        <v>6</v>
      </c>
      <c r="E126" s="37">
        <v>298</v>
      </c>
      <c r="F126" s="38"/>
      <c r="G126" s="39">
        <f t="shared" si="1"/>
        <v>0</v>
      </c>
    </row>
    <row r="127" spans="1:7" x14ac:dyDescent="0.25">
      <c r="A127" s="33" t="s">
        <v>247</v>
      </c>
      <c r="B127" s="34" t="s">
        <v>248</v>
      </c>
      <c r="C127" s="35" t="s">
        <v>38</v>
      </c>
      <c r="D127" s="36">
        <v>6</v>
      </c>
      <c r="E127" s="37">
        <v>298</v>
      </c>
      <c r="F127" s="38"/>
      <c r="G127" s="39">
        <f t="shared" si="1"/>
        <v>0</v>
      </c>
    </row>
    <row r="128" spans="1:7" x14ac:dyDescent="0.25">
      <c r="A128" s="33" t="s">
        <v>249</v>
      </c>
      <c r="B128" s="34" t="s">
        <v>250</v>
      </c>
      <c r="C128" s="35" t="s">
        <v>38</v>
      </c>
      <c r="D128" s="36">
        <v>6</v>
      </c>
      <c r="E128" s="37">
        <v>298</v>
      </c>
      <c r="F128" s="38"/>
      <c r="G128" s="39">
        <f t="shared" si="1"/>
        <v>0</v>
      </c>
    </row>
    <row r="129" spans="1:7" x14ac:dyDescent="0.25">
      <c r="A129" s="33" t="s">
        <v>251</v>
      </c>
      <c r="B129" s="34" t="s">
        <v>252</v>
      </c>
      <c r="C129" s="35" t="s">
        <v>38</v>
      </c>
      <c r="D129" s="36">
        <v>6</v>
      </c>
      <c r="E129" s="37">
        <v>298</v>
      </c>
      <c r="F129" s="38"/>
      <c r="G129" s="39">
        <f t="shared" si="1"/>
        <v>0</v>
      </c>
    </row>
    <row r="130" spans="1:7" x14ac:dyDescent="0.25">
      <c r="A130" s="33" t="s">
        <v>253</v>
      </c>
      <c r="B130" s="34" t="s">
        <v>254</v>
      </c>
      <c r="C130" s="35" t="s">
        <v>38</v>
      </c>
      <c r="D130" s="36">
        <v>6</v>
      </c>
      <c r="E130" s="37">
        <v>298</v>
      </c>
      <c r="F130" s="38"/>
      <c r="G130" s="39">
        <f t="shared" si="1"/>
        <v>0</v>
      </c>
    </row>
    <row r="131" spans="1:7" x14ac:dyDescent="0.25">
      <c r="A131" s="33" t="s">
        <v>255</v>
      </c>
      <c r="B131" s="34" t="s">
        <v>256</v>
      </c>
      <c r="C131" s="35" t="s">
        <v>38</v>
      </c>
      <c r="D131" s="36">
        <v>6</v>
      </c>
      <c r="E131" s="37">
        <v>298</v>
      </c>
      <c r="F131" s="38"/>
      <c r="G131" s="39">
        <f t="shared" si="1"/>
        <v>0</v>
      </c>
    </row>
    <row r="132" spans="1:7" x14ac:dyDescent="0.25">
      <c r="A132" s="40" t="s">
        <v>257</v>
      </c>
      <c r="B132" s="41"/>
      <c r="C132" s="35"/>
      <c r="D132" s="36"/>
      <c r="E132" s="37"/>
      <c r="F132" s="38"/>
      <c r="G132" s="39">
        <f t="shared" si="1"/>
        <v>0</v>
      </c>
    </row>
    <row r="133" spans="1:7" x14ac:dyDescent="0.25">
      <c r="A133" s="33" t="s">
        <v>258</v>
      </c>
      <c r="B133" s="34" t="s">
        <v>259</v>
      </c>
      <c r="C133" s="35" t="s">
        <v>38</v>
      </c>
      <c r="D133" s="36">
        <v>12</v>
      </c>
      <c r="E133" s="37">
        <v>328</v>
      </c>
      <c r="F133" s="38"/>
      <c r="G133" s="39">
        <f t="shared" si="1"/>
        <v>0</v>
      </c>
    </row>
    <row r="134" spans="1:7" x14ac:dyDescent="0.25">
      <c r="A134" s="33" t="s">
        <v>260</v>
      </c>
      <c r="B134" s="34" t="s">
        <v>261</v>
      </c>
      <c r="C134" s="35" t="s">
        <v>38</v>
      </c>
      <c r="D134" s="36">
        <v>12</v>
      </c>
      <c r="E134" s="37">
        <v>328</v>
      </c>
      <c r="F134" s="38"/>
      <c r="G134" s="39">
        <f t="shared" si="1"/>
        <v>0</v>
      </c>
    </row>
    <row r="135" spans="1:7" x14ac:dyDescent="0.25">
      <c r="A135" s="33" t="s">
        <v>262</v>
      </c>
      <c r="B135" s="34" t="s">
        <v>263</v>
      </c>
      <c r="C135" s="35" t="s">
        <v>38</v>
      </c>
      <c r="D135" s="36">
        <v>12</v>
      </c>
      <c r="E135" s="37">
        <v>328</v>
      </c>
      <c r="F135" s="38"/>
      <c r="G135" s="39">
        <f t="shared" si="1"/>
        <v>0</v>
      </c>
    </row>
    <row r="136" spans="1:7" x14ac:dyDescent="0.25">
      <c r="A136" s="33" t="s">
        <v>264</v>
      </c>
      <c r="B136" s="34" t="s">
        <v>265</v>
      </c>
      <c r="C136" s="35" t="s">
        <v>38</v>
      </c>
      <c r="D136" s="36">
        <v>12</v>
      </c>
      <c r="E136" s="37">
        <v>328</v>
      </c>
      <c r="F136" s="38"/>
      <c r="G136" s="39">
        <f t="shared" si="1"/>
        <v>0</v>
      </c>
    </row>
    <row r="137" spans="1:7" x14ac:dyDescent="0.25">
      <c r="A137" s="33" t="s">
        <v>266</v>
      </c>
      <c r="B137" s="34" t="s">
        <v>267</v>
      </c>
      <c r="C137" s="35" t="s">
        <v>38</v>
      </c>
      <c r="D137" s="36">
        <v>12</v>
      </c>
      <c r="E137" s="37">
        <v>328</v>
      </c>
      <c r="F137" s="38"/>
      <c r="G137" s="39">
        <f t="shared" si="1"/>
        <v>0</v>
      </c>
    </row>
    <row r="138" spans="1:7" x14ac:dyDescent="0.25">
      <c r="A138" s="33" t="s">
        <v>268</v>
      </c>
      <c r="B138" s="34" t="s">
        <v>269</v>
      </c>
      <c r="C138" s="35" t="s">
        <v>38</v>
      </c>
      <c r="D138" s="36">
        <v>12</v>
      </c>
      <c r="E138" s="37">
        <v>328</v>
      </c>
      <c r="F138" s="38"/>
      <c r="G138" s="39">
        <f t="shared" si="1"/>
        <v>0</v>
      </c>
    </row>
    <row r="139" spans="1:7" x14ac:dyDescent="0.25">
      <c r="A139" s="40" t="s">
        <v>270</v>
      </c>
      <c r="B139" s="41"/>
      <c r="C139" s="35"/>
      <c r="D139" s="36"/>
      <c r="E139" s="37"/>
      <c r="F139" s="38"/>
      <c r="G139" s="39">
        <f t="shared" si="1"/>
        <v>0</v>
      </c>
    </row>
    <row r="140" spans="1:7" x14ac:dyDescent="0.25">
      <c r="A140" s="33" t="s">
        <v>271</v>
      </c>
      <c r="B140" s="34" t="s">
        <v>272</v>
      </c>
      <c r="C140" s="35" t="s">
        <v>38</v>
      </c>
      <c r="D140" s="36">
        <v>6</v>
      </c>
      <c r="E140" s="37">
        <v>269</v>
      </c>
      <c r="F140" s="38"/>
      <c r="G140" s="39">
        <f t="shared" si="1"/>
        <v>0</v>
      </c>
    </row>
    <row r="141" spans="1:7" x14ac:dyDescent="0.25">
      <c r="A141" s="40" t="s">
        <v>273</v>
      </c>
      <c r="B141" s="41"/>
      <c r="C141" s="35"/>
      <c r="D141" s="36"/>
      <c r="E141" s="37"/>
      <c r="F141" s="38"/>
      <c r="G141" s="39">
        <f t="shared" si="1"/>
        <v>0</v>
      </c>
    </row>
    <row r="142" spans="1:7" x14ac:dyDescent="0.25">
      <c r="A142" s="33" t="s">
        <v>274</v>
      </c>
      <c r="B142" s="34" t="s">
        <v>275</v>
      </c>
      <c r="C142" s="35" t="s">
        <v>38</v>
      </c>
      <c r="D142" s="36">
        <v>6</v>
      </c>
      <c r="E142" s="37">
        <v>276</v>
      </c>
      <c r="F142" s="38"/>
      <c r="G142" s="39">
        <f t="shared" si="1"/>
        <v>0</v>
      </c>
    </row>
    <row r="143" spans="1:7" x14ac:dyDescent="0.25">
      <c r="A143" s="40" t="s">
        <v>276</v>
      </c>
      <c r="B143" s="41"/>
      <c r="C143" s="35"/>
      <c r="D143" s="36"/>
      <c r="E143" s="37"/>
      <c r="F143" s="38"/>
      <c r="G143" s="39">
        <f t="shared" si="1"/>
        <v>0</v>
      </c>
    </row>
    <row r="144" spans="1:7" x14ac:dyDescent="0.25">
      <c r="A144" s="33" t="s">
        <v>277</v>
      </c>
      <c r="B144" s="34" t="s">
        <v>278</v>
      </c>
      <c r="C144" s="35" t="s">
        <v>38</v>
      </c>
      <c r="D144" s="36">
        <v>6</v>
      </c>
      <c r="E144" s="37">
        <v>262</v>
      </c>
      <c r="F144" s="38"/>
      <c r="G144" s="39">
        <f t="shared" si="1"/>
        <v>0</v>
      </c>
    </row>
    <row r="145" spans="1:7" x14ac:dyDescent="0.25">
      <c r="A145" s="40" t="s">
        <v>279</v>
      </c>
      <c r="B145" s="41"/>
      <c r="C145" s="35"/>
      <c r="D145" s="36"/>
      <c r="E145" s="37"/>
      <c r="F145" s="38"/>
      <c r="G145" s="39">
        <f t="shared" ref="G145:G166" si="2">E145*F145</f>
        <v>0</v>
      </c>
    </row>
    <row r="146" spans="1:7" x14ac:dyDescent="0.25">
      <c r="A146" s="33" t="s">
        <v>280</v>
      </c>
      <c r="B146" s="34" t="s">
        <v>281</v>
      </c>
      <c r="C146" s="35" t="s">
        <v>38</v>
      </c>
      <c r="D146" s="36">
        <v>6</v>
      </c>
      <c r="E146" s="37">
        <v>307.26519999999999</v>
      </c>
      <c r="F146" s="38"/>
      <c r="G146" s="39">
        <f t="shared" si="2"/>
        <v>0</v>
      </c>
    </row>
    <row r="147" spans="1:7" x14ac:dyDescent="0.25">
      <c r="A147" s="40" t="s">
        <v>282</v>
      </c>
      <c r="B147" s="41"/>
      <c r="C147" s="35"/>
      <c r="D147" s="36"/>
      <c r="E147" s="37"/>
      <c r="F147" s="38"/>
      <c r="G147" s="39">
        <f t="shared" si="2"/>
        <v>0</v>
      </c>
    </row>
    <row r="148" spans="1:7" x14ac:dyDescent="0.25">
      <c r="A148" s="33" t="s">
        <v>283</v>
      </c>
      <c r="B148" s="34" t="s">
        <v>284</v>
      </c>
      <c r="C148" s="35" t="s">
        <v>38</v>
      </c>
      <c r="D148" s="36">
        <v>6</v>
      </c>
      <c r="E148" s="37">
        <v>281.48450000000003</v>
      </c>
      <c r="F148" s="38"/>
      <c r="G148" s="39">
        <f t="shared" si="2"/>
        <v>0</v>
      </c>
    </row>
    <row r="149" spans="1:7" x14ac:dyDescent="0.25">
      <c r="A149" s="40" t="s">
        <v>285</v>
      </c>
      <c r="B149" s="41"/>
      <c r="C149" s="35"/>
      <c r="D149" s="36"/>
      <c r="E149" s="37"/>
      <c r="F149" s="38"/>
      <c r="G149" s="39">
        <f t="shared" si="2"/>
        <v>0</v>
      </c>
    </row>
    <row r="150" spans="1:7" x14ac:dyDescent="0.25">
      <c r="A150" s="33" t="s">
        <v>286</v>
      </c>
      <c r="B150" s="34" t="s">
        <v>287</v>
      </c>
      <c r="C150" s="35" t="s">
        <v>38</v>
      </c>
      <c r="D150" s="36">
        <v>6</v>
      </c>
      <c r="E150" s="37">
        <v>245</v>
      </c>
      <c r="F150" s="38"/>
      <c r="G150" s="39">
        <f t="shared" si="2"/>
        <v>0</v>
      </c>
    </row>
    <row r="151" spans="1:7" x14ac:dyDescent="0.25">
      <c r="A151" s="33" t="s">
        <v>288</v>
      </c>
      <c r="B151" s="34" t="s">
        <v>289</v>
      </c>
      <c r="C151" s="35" t="s">
        <v>38</v>
      </c>
      <c r="D151" s="36">
        <v>6</v>
      </c>
      <c r="E151" s="37">
        <v>245</v>
      </c>
      <c r="F151" s="38"/>
      <c r="G151" s="39">
        <f t="shared" si="2"/>
        <v>0</v>
      </c>
    </row>
    <row r="152" spans="1:7" x14ac:dyDescent="0.25">
      <c r="A152" s="33" t="s">
        <v>290</v>
      </c>
      <c r="B152" s="34" t="s">
        <v>291</v>
      </c>
      <c r="C152" s="35" t="s">
        <v>38</v>
      </c>
      <c r="D152" s="36">
        <v>6</v>
      </c>
      <c r="E152" s="37">
        <v>245</v>
      </c>
      <c r="F152" s="38"/>
      <c r="G152" s="39">
        <f t="shared" si="2"/>
        <v>0</v>
      </c>
    </row>
    <row r="153" spans="1:7" x14ac:dyDescent="0.25">
      <c r="A153" s="33" t="s">
        <v>292</v>
      </c>
      <c r="B153" s="34" t="s">
        <v>293</v>
      </c>
      <c r="C153" s="35" t="s">
        <v>38</v>
      </c>
      <c r="D153" s="36">
        <v>6</v>
      </c>
      <c r="E153" s="37">
        <v>245</v>
      </c>
      <c r="F153" s="38"/>
      <c r="G153" s="39">
        <f t="shared" si="2"/>
        <v>0</v>
      </c>
    </row>
    <row r="154" spans="1:7" x14ac:dyDescent="0.25">
      <c r="A154" s="40" t="s">
        <v>294</v>
      </c>
      <c r="B154" s="41"/>
      <c r="C154" s="35"/>
      <c r="D154" s="36"/>
      <c r="E154" s="37"/>
      <c r="F154" s="38"/>
      <c r="G154" s="39">
        <f t="shared" si="2"/>
        <v>0</v>
      </c>
    </row>
    <row r="155" spans="1:7" x14ac:dyDescent="0.25">
      <c r="A155" s="33" t="s">
        <v>295</v>
      </c>
      <c r="B155" s="34" t="s">
        <v>296</v>
      </c>
      <c r="C155" s="35" t="s">
        <v>38</v>
      </c>
      <c r="D155" s="36">
        <v>6</v>
      </c>
      <c r="E155" s="37">
        <v>253</v>
      </c>
      <c r="F155" s="38"/>
      <c r="G155" s="39">
        <f t="shared" si="2"/>
        <v>0</v>
      </c>
    </row>
    <row r="156" spans="1:7" x14ac:dyDescent="0.25">
      <c r="A156" s="33" t="s">
        <v>297</v>
      </c>
      <c r="B156" s="34" t="s">
        <v>298</v>
      </c>
      <c r="C156" s="35" t="s">
        <v>38</v>
      </c>
      <c r="D156" s="36">
        <v>6</v>
      </c>
      <c r="E156" s="37">
        <v>253</v>
      </c>
      <c r="F156" s="38"/>
      <c r="G156" s="39">
        <f t="shared" si="2"/>
        <v>0</v>
      </c>
    </row>
    <row r="157" spans="1:7" x14ac:dyDescent="0.25">
      <c r="A157" s="40" t="s">
        <v>299</v>
      </c>
      <c r="B157" s="41"/>
      <c r="C157" s="35"/>
      <c r="D157" s="36"/>
      <c r="E157" s="37"/>
      <c r="F157" s="38"/>
      <c r="G157" s="39">
        <f t="shared" si="2"/>
        <v>0</v>
      </c>
    </row>
    <row r="158" spans="1:7" x14ac:dyDescent="0.25">
      <c r="A158" s="33" t="s">
        <v>300</v>
      </c>
      <c r="B158" s="34" t="s">
        <v>301</v>
      </c>
      <c r="C158" s="35" t="s">
        <v>38</v>
      </c>
      <c r="D158" s="36">
        <v>12</v>
      </c>
      <c r="E158" s="37">
        <v>334</v>
      </c>
      <c r="F158" s="38"/>
      <c r="G158" s="39">
        <f t="shared" si="2"/>
        <v>0</v>
      </c>
    </row>
    <row r="159" spans="1:7" x14ac:dyDescent="0.25">
      <c r="A159" s="33" t="s">
        <v>302</v>
      </c>
      <c r="B159" s="34" t="s">
        <v>303</v>
      </c>
      <c r="C159" s="35" t="s">
        <v>38</v>
      </c>
      <c r="D159" s="36">
        <v>12</v>
      </c>
      <c r="E159" s="37">
        <v>385</v>
      </c>
      <c r="F159" s="38"/>
      <c r="G159" s="39">
        <f t="shared" si="2"/>
        <v>0</v>
      </c>
    </row>
    <row r="160" spans="1:7" x14ac:dyDescent="0.25">
      <c r="A160" s="44" t="s">
        <v>304</v>
      </c>
      <c r="B160" s="45"/>
      <c r="C160" s="35"/>
      <c r="D160" s="36"/>
      <c r="E160" s="37"/>
      <c r="F160" s="38"/>
      <c r="G160" s="39">
        <f t="shared" si="2"/>
        <v>0</v>
      </c>
    </row>
    <row r="161" spans="1:7" x14ac:dyDescent="0.25">
      <c r="A161" s="40" t="s">
        <v>305</v>
      </c>
      <c r="B161" s="41"/>
      <c r="C161" s="35"/>
      <c r="D161" s="36"/>
      <c r="E161" s="37"/>
      <c r="F161" s="38"/>
      <c r="G161" s="39">
        <f t="shared" si="2"/>
        <v>0</v>
      </c>
    </row>
    <row r="162" spans="1:7" x14ac:dyDescent="0.25">
      <c r="A162" s="33" t="s">
        <v>306</v>
      </c>
      <c r="B162" s="34" t="s">
        <v>307</v>
      </c>
      <c r="C162" s="35" t="s">
        <v>38</v>
      </c>
      <c r="D162" s="36">
        <v>12</v>
      </c>
      <c r="E162" s="37">
        <v>272</v>
      </c>
      <c r="F162" s="38"/>
      <c r="G162" s="39">
        <f t="shared" si="2"/>
        <v>0</v>
      </c>
    </row>
    <row r="163" spans="1:7" x14ac:dyDescent="0.25">
      <c r="A163" s="33" t="s">
        <v>308</v>
      </c>
      <c r="B163" s="34" t="s">
        <v>309</v>
      </c>
      <c r="C163" s="35" t="s">
        <v>38</v>
      </c>
      <c r="D163" s="36">
        <v>12</v>
      </c>
      <c r="E163" s="37">
        <v>272</v>
      </c>
      <c r="F163" s="38"/>
      <c r="G163" s="39">
        <f t="shared" si="2"/>
        <v>0</v>
      </c>
    </row>
    <row r="164" spans="1:7" x14ac:dyDescent="0.25">
      <c r="A164" s="33" t="s">
        <v>310</v>
      </c>
      <c r="B164" s="34" t="s">
        <v>311</v>
      </c>
      <c r="C164" s="35" t="s">
        <v>38</v>
      </c>
      <c r="D164" s="36">
        <v>12</v>
      </c>
      <c r="E164" s="37">
        <v>272</v>
      </c>
      <c r="F164" s="38"/>
      <c r="G164" s="39">
        <f t="shared" si="2"/>
        <v>0</v>
      </c>
    </row>
    <row r="165" spans="1:7" x14ac:dyDescent="0.25">
      <c r="A165" s="33" t="s">
        <v>312</v>
      </c>
      <c r="B165" s="34" t="s">
        <v>313</v>
      </c>
      <c r="C165" s="35" t="s">
        <v>38</v>
      </c>
      <c r="D165" s="36">
        <v>12</v>
      </c>
      <c r="E165" s="37">
        <v>272</v>
      </c>
      <c r="F165" s="38"/>
      <c r="G165" s="39">
        <f t="shared" si="2"/>
        <v>0</v>
      </c>
    </row>
    <row r="166" spans="1:7" ht="15.75" thickBot="1" x14ac:dyDescent="0.3">
      <c r="A166" s="46" t="s">
        <v>314</v>
      </c>
      <c r="B166" s="34" t="s">
        <v>315</v>
      </c>
      <c r="C166" s="47" t="s">
        <v>38</v>
      </c>
      <c r="D166" s="48">
        <v>12</v>
      </c>
      <c r="E166" s="37">
        <v>272</v>
      </c>
      <c r="F166" s="49"/>
      <c r="G166" s="39">
        <f t="shared" si="2"/>
        <v>0</v>
      </c>
    </row>
  </sheetData>
  <mergeCells count="4">
    <mergeCell ref="E7:F8"/>
    <mergeCell ref="G7:G8"/>
    <mergeCell ref="B5:B10"/>
    <mergeCell ref="B1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10" zoomScaleNormal="100" workbookViewId="0">
      <selection activeCell="E19" sqref="E19"/>
    </sheetView>
  </sheetViews>
  <sheetFormatPr defaultRowHeight="15" x14ac:dyDescent="0.25"/>
  <cols>
    <col min="2" max="2" width="87.28515625" customWidth="1"/>
    <col min="4" max="4" width="15.140625" customWidth="1"/>
    <col min="5" max="5" width="91" customWidth="1"/>
  </cols>
  <sheetData>
    <row r="1" spans="1:5" ht="99" customHeight="1" x14ac:dyDescent="0.25">
      <c r="A1" s="156"/>
      <c r="B1" s="157"/>
      <c r="C1" s="157"/>
      <c r="D1" s="157"/>
      <c r="E1" s="158"/>
    </row>
    <row r="2" spans="1:5" ht="15" customHeight="1" x14ac:dyDescent="0.25">
      <c r="A2" s="159" t="s">
        <v>316</v>
      </c>
      <c r="B2" s="161" t="s">
        <v>317</v>
      </c>
      <c r="C2" s="163" t="s">
        <v>333</v>
      </c>
      <c r="D2" s="142"/>
      <c r="E2" s="161" t="s">
        <v>319</v>
      </c>
    </row>
    <row r="3" spans="1:5" ht="18.75" x14ac:dyDescent="0.25">
      <c r="A3" s="160"/>
      <c r="B3" s="162"/>
      <c r="C3" s="164"/>
      <c r="D3" s="112" t="s">
        <v>371</v>
      </c>
      <c r="E3" s="162"/>
    </row>
    <row r="4" spans="1:5" ht="63.75" customHeight="1" x14ac:dyDescent="0.25">
      <c r="A4" s="58" t="s">
        <v>320</v>
      </c>
      <c r="B4" s="59" t="s">
        <v>321</v>
      </c>
      <c r="C4" s="143">
        <v>230</v>
      </c>
      <c r="D4" s="113"/>
      <c r="E4" s="9" t="s">
        <v>322</v>
      </c>
    </row>
    <row r="5" spans="1:5" ht="69" customHeight="1" x14ac:dyDescent="0.25">
      <c r="A5" s="60">
        <v>678002</v>
      </c>
      <c r="B5" s="59" t="s">
        <v>409</v>
      </c>
      <c r="C5" s="143">
        <v>128</v>
      </c>
      <c r="D5" s="113"/>
      <c r="E5" s="9"/>
    </row>
    <row r="6" spans="1:5" ht="51" customHeight="1" x14ac:dyDescent="0.25">
      <c r="A6" s="58" t="s">
        <v>323</v>
      </c>
      <c r="B6" s="59" t="s">
        <v>324</v>
      </c>
      <c r="C6" s="143">
        <v>185</v>
      </c>
      <c r="D6" s="113"/>
      <c r="E6" s="154" t="s">
        <v>325</v>
      </c>
    </row>
    <row r="7" spans="1:5" ht="30.75" customHeight="1" x14ac:dyDescent="0.25">
      <c r="A7" s="58" t="s">
        <v>326</v>
      </c>
      <c r="B7" s="59" t="s">
        <v>327</v>
      </c>
      <c r="C7" s="143">
        <v>185</v>
      </c>
      <c r="D7" s="113"/>
      <c r="E7" s="155"/>
    </row>
    <row r="8" spans="1:5" ht="48" customHeight="1" x14ac:dyDescent="0.25">
      <c r="A8" s="58" t="s">
        <v>328</v>
      </c>
      <c r="B8" s="59" t="s">
        <v>329</v>
      </c>
      <c r="C8" s="143">
        <v>185</v>
      </c>
      <c r="D8" s="113"/>
      <c r="E8" s="154" t="s">
        <v>330</v>
      </c>
    </row>
    <row r="9" spans="1:5" ht="46.5" customHeight="1" x14ac:dyDescent="0.25">
      <c r="A9" s="58" t="s">
        <v>331</v>
      </c>
      <c r="B9" s="59" t="s">
        <v>332</v>
      </c>
      <c r="C9" s="143">
        <v>185</v>
      </c>
      <c r="D9" s="113"/>
      <c r="E9" s="155"/>
    </row>
    <row r="10" spans="1:5" x14ac:dyDescent="0.25">
      <c r="A10" s="61"/>
      <c r="B10" s="62" t="s">
        <v>410</v>
      </c>
      <c r="C10" s="63"/>
      <c r="D10" s="64"/>
      <c r="E10" s="65"/>
    </row>
    <row r="11" spans="1:5" ht="99" customHeight="1" x14ac:dyDescent="0.25">
      <c r="A11" s="144">
        <v>101033</v>
      </c>
      <c r="B11" s="145" t="s">
        <v>411</v>
      </c>
      <c r="C11" s="146">
        <v>230</v>
      </c>
      <c r="D11" s="114"/>
      <c r="E11" s="147" t="s">
        <v>415</v>
      </c>
    </row>
    <row r="12" spans="1:5" ht="93" customHeight="1" x14ac:dyDescent="0.25">
      <c r="A12" s="144">
        <v>101032</v>
      </c>
      <c r="B12" s="145" t="s">
        <v>412</v>
      </c>
      <c r="C12" s="146">
        <v>165</v>
      </c>
      <c r="D12" s="114"/>
      <c r="E12" s="148" t="s">
        <v>416</v>
      </c>
    </row>
    <row r="13" spans="1:5" ht="79.5" customHeight="1" x14ac:dyDescent="0.25">
      <c r="A13" s="144">
        <v>101031</v>
      </c>
      <c r="B13" s="145" t="s">
        <v>413</v>
      </c>
      <c r="C13" s="146">
        <v>210</v>
      </c>
      <c r="D13" s="114"/>
      <c r="E13" s="148" t="s">
        <v>417</v>
      </c>
    </row>
    <row r="14" spans="1:5" ht="123" customHeight="1" x14ac:dyDescent="0.25">
      <c r="A14" s="144">
        <v>101029</v>
      </c>
      <c r="B14" s="145" t="s">
        <v>414</v>
      </c>
      <c r="C14" s="146">
        <v>169</v>
      </c>
      <c r="D14" s="114"/>
      <c r="E14" s="148" t="s">
        <v>418</v>
      </c>
    </row>
  </sheetData>
  <mergeCells count="7">
    <mergeCell ref="E6:E7"/>
    <mergeCell ref="E8:E9"/>
    <mergeCell ref="A1:E1"/>
    <mergeCell ref="A2:A3"/>
    <mergeCell ref="B2:B3"/>
    <mergeCell ref="C2:C3"/>
    <mergeCell ref="E2:E3"/>
  </mergeCells>
  <hyperlinks>
    <hyperlink ref="A5" r:id="rId1" display="https://www.tn.ru/catalogue/germetiki_tehnonikol/klej_tehnonikol_universalnyj_akrilovyj_belyj/"/>
    <hyperlink ref="A4" r:id="rId2" display="https://www.tn.ru/catalogue/germetiki_tehnonikol/germetik-tekhnonikol-krovelnyy-bitumno-polimernyy/"/>
  </hyperlinks>
  <pageMargins left="0.7" right="0.7" top="0.75" bottom="0.75" header="0.3" footer="0.3"/>
  <pageSetup paperSize="9"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9"/>
  <sheetViews>
    <sheetView workbookViewId="0">
      <selection activeCell="B52" sqref="B52"/>
    </sheetView>
  </sheetViews>
  <sheetFormatPr defaultColWidth="8.85546875" defaultRowHeight="28.5" x14ac:dyDescent="0.45"/>
  <cols>
    <col min="1" max="1" width="10.85546875" style="93" customWidth="1"/>
    <col min="2" max="2" width="16.42578125" style="94" customWidth="1"/>
    <col min="3" max="3" width="76.7109375" style="95" customWidth="1"/>
    <col min="4" max="4" width="0.140625" style="96" customWidth="1"/>
    <col min="5" max="5" width="13.42578125" style="97" customWidth="1"/>
    <col min="6" max="6" width="15.28515625" style="97" hidden="1" customWidth="1"/>
    <col min="7" max="7" width="12.42578125" style="98" hidden="1" customWidth="1"/>
    <col min="8" max="8" width="15" style="99" hidden="1" customWidth="1"/>
    <col min="9" max="9" width="9.140625" style="100" customWidth="1"/>
    <col min="10" max="10" width="177.85546875" style="101" customWidth="1"/>
    <col min="11" max="11" width="6.5703125" style="89" customWidth="1"/>
    <col min="12" max="12" width="0.42578125" style="102" customWidth="1"/>
    <col min="13" max="13" width="6.5703125" style="91" customWidth="1"/>
    <col min="14" max="14" width="8.85546875" style="92"/>
    <col min="15" max="15" width="15.140625" style="103" customWidth="1"/>
    <col min="16" max="16384" width="8.85546875" style="92"/>
  </cols>
  <sheetData>
    <row r="6" spans="1:15" ht="29.25" thickBot="1" x14ac:dyDescent="0.5"/>
    <row r="7" spans="1:15" s="69" customFormat="1" ht="27" customHeight="1" x14ac:dyDescent="0.35">
      <c r="A7" s="70"/>
      <c r="B7" s="202" t="s">
        <v>316</v>
      </c>
      <c r="C7" s="203" t="s">
        <v>317</v>
      </c>
      <c r="D7" s="194" t="s">
        <v>357</v>
      </c>
      <c r="E7" s="196" t="s">
        <v>358</v>
      </c>
      <c r="F7" s="196" t="s">
        <v>359</v>
      </c>
      <c r="G7" s="198" t="s">
        <v>318</v>
      </c>
      <c r="H7" s="199"/>
      <c r="I7" s="200"/>
      <c r="J7" s="181" t="s">
        <v>319</v>
      </c>
      <c r="K7" s="66"/>
      <c r="L7" s="189" t="s">
        <v>334</v>
      </c>
      <c r="M7" s="67"/>
      <c r="N7" s="68"/>
      <c r="O7" s="66"/>
    </row>
    <row r="8" spans="1:15" s="69" customFormat="1" ht="75.75" thickBot="1" x14ac:dyDescent="0.4">
      <c r="A8" s="71"/>
      <c r="B8" s="204"/>
      <c r="C8" s="205"/>
      <c r="D8" s="195"/>
      <c r="E8" s="197"/>
      <c r="F8" s="197"/>
      <c r="G8" s="72" t="s">
        <v>360</v>
      </c>
      <c r="H8" s="73" t="s">
        <v>361</v>
      </c>
      <c r="I8" s="107" t="s">
        <v>371</v>
      </c>
      <c r="J8" s="182"/>
      <c r="K8" s="66"/>
      <c r="L8" s="189"/>
      <c r="M8" s="67"/>
      <c r="N8" s="68"/>
      <c r="O8" s="66"/>
    </row>
    <row r="9" spans="1:15" s="69" customFormat="1" ht="20.25" customHeight="1" x14ac:dyDescent="0.2">
      <c r="A9" s="190" t="str">
        <f>[1]Запад!$A$4</f>
        <v>ТМ ТЕХНОНИКОЛЬ Proffesional</v>
      </c>
      <c r="B9" s="206">
        <v>528369</v>
      </c>
      <c r="C9" s="207" t="s">
        <v>335</v>
      </c>
      <c r="D9" s="77">
        <v>856.37366370132895</v>
      </c>
      <c r="E9" s="77">
        <v>442</v>
      </c>
      <c r="F9" s="78">
        <f t="shared" ref="F9:F47" si="0">E9*12</f>
        <v>5304</v>
      </c>
      <c r="G9" s="79">
        <f t="shared" ref="G9:G17" si="1">12*H9</f>
        <v>816</v>
      </c>
      <c r="H9" s="79">
        <v>68</v>
      </c>
      <c r="I9" s="108"/>
      <c r="J9" s="192" t="s">
        <v>362</v>
      </c>
      <c r="K9" s="74"/>
      <c r="L9" s="75">
        <v>0.88500000000000001</v>
      </c>
      <c r="M9" s="67"/>
      <c r="N9" s="68"/>
      <c r="O9" s="76"/>
    </row>
    <row r="10" spans="1:15" s="68" customFormat="1" ht="102.75" customHeight="1" x14ac:dyDescent="0.2">
      <c r="A10" s="191"/>
      <c r="B10" s="206">
        <v>528370</v>
      </c>
      <c r="C10" s="207" t="s">
        <v>336</v>
      </c>
      <c r="D10" s="77">
        <v>849.82443475256377</v>
      </c>
      <c r="E10" s="77">
        <v>417</v>
      </c>
      <c r="F10" s="78">
        <f>E10*12</f>
        <v>5004</v>
      </c>
      <c r="G10" s="79">
        <f t="shared" si="1"/>
        <v>816</v>
      </c>
      <c r="H10" s="79">
        <v>68</v>
      </c>
      <c r="I10" s="108"/>
      <c r="J10" s="193"/>
      <c r="K10" s="74"/>
      <c r="L10" s="75">
        <v>0.85</v>
      </c>
      <c r="M10" s="67"/>
      <c r="O10" s="76"/>
    </row>
    <row r="11" spans="1:15" s="69" customFormat="1" ht="31.5" customHeight="1" x14ac:dyDescent="0.2">
      <c r="A11" s="191"/>
      <c r="B11" s="206">
        <v>528371</v>
      </c>
      <c r="C11" s="207" t="s">
        <v>337</v>
      </c>
      <c r="D11" s="77">
        <v>837.8882460599857</v>
      </c>
      <c r="E11" s="77">
        <v>425</v>
      </c>
      <c r="F11" s="78">
        <f t="shared" si="0"/>
        <v>5100</v>
      </c>
      <c r="G11" s="79">
        <f t="shared" si="1"/>
        <v>816</v>
      </c>
      <c r="H11" s="79">
        <v>68</v>
      </c>
      <c r="I11" s="108"/>
      <c r="J11" s="80" t="s">
        <v>370</v>
      </c>
      <c r="K11" s="74"/>
      <c r="L11" s="75">
        <v>0.85</v>
      </c>
      <c r="M11" s="67"/>
      <c r="N11" s="68"/>
      <c r="O11" s="76"/>
    </row>
    <row r="12" spans="1:15" s="69" customFormat="1" ht="20.25" customHeight="1" x14ac:dyDescent="0.2">
      <c r="A12" s="191"/>
      <c r="B12" s="206" t="s">
        <v>338</v>
      </c>
      <c r="C12" s="207" t="s">
        <v>339</v>
      </c>
      <c r="D12" s="77">
        <v>804.33962264150944</v>
      </c>
      <c r="E12" s="77">
        <v>375</v>
      </c>
      <c r="F12" s="78">
        <f t="shared" si="0"/>
        <v>4500</v>
      </c>
      <c r="G12" s="79">
        <f t="shared" si="1"/>
        <v>816</v>
      </c>
      <c r="H12" s="79">
        <v>68</v>
      </c>
      <c r="I12" s="108"/>
      <c r="J12" s="80" t="s">
        <v>369</v>
      </c>
      <c r="K12" s="74"/>
      <c r="L12" s="75">
        <v>0.75</v>
      </c>
      <c r="M12" s="67"/>
      <c r="N12" s="68"/>
      <c r="O12" s="76"/>
    </row>
    <row r="13" spans="1:15" s="69" customFormat="1" ht="72.75" x14ac:dyDescent="0.2">
      <c r="A13" s="176" t="s">
        <v>340</v>
      </c>
      <c r="B13" s="208">
        <v>528380</v>
      </c>
      <c r="C13" s="209" t="s">
        <v>341</v>
      </c>
      <c r="D13" s="84">
        <v>1309.9307157087294</v>
      </c>
      <c r="E13" s="84">
        <v>545</v>
      </c>
      <c r="F13" s="85">
        <f t="shared" si="0"/>
        <v>6540</v>
      </c>
      <c r="G13" s="86">
        <f t="shared" si="1"/>
        <v>816</v>
      </c>
      <c r="H13" s="86">
        <v>68</v>
      </c>
      <c r="I13" s="109"/>
      <c r="J13" s="87" t="s">
        <v>363</v>
      </c>
      <c r="K13" s="74"/>
      <c r="L13" s="75">
        <v>0.81</v>
      </c>
      <c r="M13" s="67"/>
      <c r="N13" s="68"/>
      <c r="O13" s="76"/>
    </row>
    <row r="14" spans="1:15" s="69" customFormat="1" ht="72" x14ac:dyDescent="0.2">
      <c r="A14" s="176"/>
      <c r="B14" s="206">
        <v>528379</v>
      </c>
      <c r="C14" s="207" t="s">
        <v>342</v>
      </c>
      <c r="D14" s="77">
        <v>1455.2592527078023</v>
      </c>
      <c r="E14" s="77">
        <v>540</v>
      </c>
      <c r="F14" s="106">
        <f t="shared" si="0"/>
        <v>6480</v>
      </c>
      <c r="G14" s="79">
        <f t="shared" si="1"/>
        <v>816</v>
      </c>
      <c r="H14" s="79">
        <v>68</v>
      </c>
      <c r="I14" s="108"/>
      <c r="J14" s="80" t="s">
        <v>364</v>
      </c>
      <c r="K14" s="74"/>
      <c r="L14" s="75">
        <v>0.6</v>
      </c>
      <c r="M14" s="67"/>
      <c r="N14" s="68"/>
      <c r="O14" s="76"/>
    </row>
    <row r="15" spans="1:15" s="69" customFormat="1" ht="72" x14ac:dyDescent="0.2">
      <c r="A15" s="176"/>
      <c r="B15" s="206">
        <v>83291</v>
      </c>
      <c r="C15" s="207" t="s">
        <v>365</v>
      </c>
      <c r="D15" s="77">
        <v>1400.6170400943402</v>
      </c>
      <c r="E15" s="77">
        <v>515</v>
      </c>
      <c r="F15" s="78">
        <f t="shared" si="0"/>
        <v>6180</v>
      </c>
      <c r="G15" s="79">
        <f t="shared" si="1"/>
        <v>816</v>
      </c>
      <c r="H15" s="79">
        <v>68</v>
      </c>
      <c r="I15" s="108"/>
      <c r="J15" s="80" t="s">
        <v>366</v>
      </c>
      <c r="K15" s="74"/>
      <c r="L15" s="75">
        <v>0.6</v>
      </c>
      <c r="M15" s="67"/>
      <c r="N15" s="68"/>
      <c r="O15" s="76"/>
    </row>
    <row r="16" spans="1:15" s="69" customFormat="1" ht="101.25" x14ac:dyDescent="0.2">
      <c r="A16" s="176"/>
      <c r="B16" s="210">
        <v>1534</v>
      </c>
      <c r="C16" s="207" t="s">
        <v>372</v>
      </c>
      <c r="D16" s="77">
        <v>1187.2292368723909</v>
      </c>
      <c r="E16" s="77">
        <v>510</v>
      </c>
      <c r="F16" s="78">
        <f t="shared" si="0"/>
        <v>6120</v>
      </c>
      <c r="G16" s="79">
        <f>12*H16</f>
        <v>816</v>
      </c>
      <c r="H16" s="79">
        <v>68</v>
      </c>
      <c r="I16" s="108"/>
      <c r="J16" s="80" t="s">
        <v>367</v>
      </c>
      <c r="K16" s="74"/>
      <c r="L16" s="75">
        <v>0.8</v>
      </c>
      <c r="M16" s="67"/>
      <c r="N16" s="68"/>
      <c r="O16" s="76"/>
    </row>
    <row r="17" spans="1:15" s="69" customFormat="1" ht="72.75" thickBot="1" x14ac:dyDescent="0.25">
      <c r="A17" s="176"/>
      <c r="B17" s="206">
        <v>571827</v>
      </c>
      <c r="C17" s="207" t="s">
        <v>343</v>
      </c>
      <c r="D17" s="77">
        <v>1248.1155464365795</v>
      </c>
      <c r="E17" s="77">
        <v>543</v>
      </c>
      <c r="F17" s="78">
        <f t="shared" si="0"/>
        <v>6516</v>
      </c>
      <c r="G17" s="79">
        <f t="shared" si="1"/>
        <v>816</v>
      </c>
      <c r="H17" s="79">
        <v>68</v>
      </c>
      <c r="I17" s="108"/>
      <c r="J17" s="88" t="s">
        <v>368</v>
      </c>
      <c r="K17" s="74"/>
      <c r="L17" s="75">
        <v>0.76</v>
      </c>
      <c r="M17" s="67"/>
      <c r="N17" s="68"/>
      <c r="O17" s="76"/>
    </row>
    <row r="18" spans="1:15" s="69" customFormat="1" ht="21" customHeight="1" thickBot="1" x14ac:dyDescent="0.25">
      <c r="A18" s="177"/>
      <c r="B18" s="211">
        <v>528382</v>
      </c>
      <c r="C18" s="212" t="s">
        <v>344</v>
      </c>
      <c r="D18" s="81">
        <v>823.33322696729419</v>
      </c>
      <c r="E18" s="81">
        <v>135</v>
      </c>
      <c r="F18" s="82">
        <f t="shared" si="0"/>
        <v>1620</v>
      </c>
      <c r="G18" s="83">
        <f>12*H18</f>
        <v>840</v>
      </c>
      <c r="H18" s="83">
        <v>70</v>
      </c>
      <c r="I18" s="110"/>
      <c r="J18" s="104" t="s">
        <v>345</v>
      </c>
      <c r="K18" s="74"/>
      <c r="L18" s="75">
        <v>0.26300000000000001</v>
      </c>
      <c r="M18" s="67"/>
      <c r="N18" s="68"/>
      <c r="O18" s="76"/>
    </row>
    <row r="19" spans="1:15" s="69" customFormat="1" ht="20.25" x14ac:dyDescent="0.2">
      <c r="A19" s="178"/>
      <c r="B19" s="206">
        <v>625515</v>
      </c>
      <c r="C19" s="207" t="s">
        <v>346</v>
      </c>
      <c r="D19" s="77">
        <v>952.44935619230364</v>
      </c>
      <c r="E19" s="77">
        <v>352</v>
      </c>
      <c r="F19" s="78">
        <f t="shared" si="0"/>
        <v>4224</v>
      </c>
      <c r="G19" s="79">
        <f t="shared" ref="G19:G24" si="2">H19*12</f>
        <v>816</v>
      </c>
      <c r="H19" s="79">
        <v>68</v>
      </c>
      <c r="I19" s="108"/>
      <c r="J19" s="80"/>
      <c r="K19" s="74"/>
      <c r="L19" s="75">
        <v>0.6</v>
      </c>
      <c r="M19" s="67"/>
      <c r="N19" s="68"/>
      <c r="O19" s="76"/>
    </row>
    <row r="20" spans="1:15" s="69" customFormat="1" ht="20.25" x14ac:dyDescent="0.2">
      <c r="A20" s="178"/>
      <c r="B20" s="206">
        <v>625508</v>
      </c>
      <c r="C20" s="207" t="s">
        <v>347</v>
      </c>
      <c r="D20" s="77">
        <v>1004.7739489745046</v>
      </c>
      <c r="E20" s="77">
        <v>322</v>
      </c>
      <c r="F20" s="78">
        <f t="shared" si="0"/>
        <v>3864</v>
      </c>
      <c r="G20" s="79">
        <f t="shared" si="2"/>
        <v>840</v>
      </c>
      <c r="H20" s="79">
        <v>70</v>
      </c>
      <c r="I20" s="108"/>
      <c r="J20" s="180"/>
      <c r="K20" s="74"/>
      <c r="L20" s="75">
        <v>0.5</v>
      </c>
      <c r="M20" s="67"/>
      <c r="N20" s="68"/>
      <c r="O20" s="76"/>
    </row>
    <row r="21" spans="1:15" s="69" customFormat="1" ht="20.25" x14ac:dyDescent="0.2">
      <c r="A21" s="178"/>
      <c r="B21" s="206">
        <v>625507</v>
      </c>
      <c r="C21" s="207" t="s">
        <v>348</v>
      </c>
      <c r="D21" s="77">
        <v>860.57184995900047</v>
      </c>
      <c r="E21" s="77">
        <v>361</v>
      </c>
      <c r="F21" s="78">
        <f t="shared" si="0"/>
        <v>4332</v>
      </c>
      <c r="G21" s="79">
        <f t="shared" si="2"/>
        <v>672</v>
      </c>
      <c r="H21" s="79">
        <v>56</v>
      </c>
      <c r="I21" s="108"/>
      <c r="J21" s="180"/>
      <c r="K21" s="74"/>
      <c r="L21" s="75">
        <v>0.65</v>
      </c>
      <c r="M21" s="67"/>
      <c r="N21" s="68"/>
      <c r="O21" s="76"/>
    </row>
    <row r="22" spans="1:15" s="69" customFormat="1" ht="57" x14ac:dyDescent="0.2">
      <c r="A22" s="178"/>
      <c r="B22" s="206">
        <v>625543</v>
      </c>
      <c r="C22" s="207" t="s">
        <v>349</v>
      </c>
      <c r="D22" s="77">
        <v>1095.6805767989442</v>
      </c>
      <c r="E22" s="77">
        <v>520</v>
      </c>
      <c r="F22" s="78">
        <f t="shared" si="0"/>
        <v>6240</v>
      </c>
      <c r="G22" s="79">
        <f t="shared" si="2"/>
        <v>816</v>
      </c>
      <c r="H22" s="79">
        <v>68</v>
      </c>
      <c r="I22" s="108"/>
      <c r="J22" s="80" t="s">
        <v>350</v>
      </c>
      <c r="K22" s="74"/>
      <c r="L22" s="75">
        <v>0.8</v>
      </c>
      <c r="M22" s="67"/>
      <c r="N22" s="68"/>
      <c r="O22" s="76"/>
    </row>
    <row r="23" spans="1:15" s="69" customFormat="1" ht="57" x14ac:dyDescent="0.2">
      <c r="A23" s="178"/>
      <c r="B23" s="206">
        <v>625544</v>
      </c>
      <c r="C23" s="207" t="s">
        <v>351</v>
      </c>
      <c r="D23" s="77">
        <v>1126.5692492855549</v>
      </c>
      <c r="E23" s="77">
        <v>467</v>
      </c>
      <c r="F23" s="78">
        <f t="shared" si="0"/>
        <v>5604</v>
      </c>
      <c r="G23" s="79">
        <f t="shared" si="2"/>
        <v>816</v>
      </c>
      <c r="H23" s="79">
        <v>68</v>
      </c>
      <c r="I23" s="108"/>
      <c r="J23" s="80" t="s">
        <v>352</v>
      </c>
      <c r="K23" s="74"/>
      <c r="L23" s="75">
        <v>0.7</v>
      </c>
      <c r="M23" s="67"/>
      <c r="N23" s="68"/>
      <c r="O23" s="76"/>
    </row>
    <row r="24" spans="1:15" s="69" customFormat="1" ht="72" thickBot="1" x14ac:dyDescent="0.25">
      <c r="A24" s="179"/>
      <c r="B24" s="211">
        <v>625545</v>
      </c>
      <c r="C24" s="212" t="s">
        <v>353</v>
      </c>
      <c r="D24" s="81">
        <v>1332.0677178175538</v>
      </c>
      <c r="E24" s="81">
        <v>445</v>
      </c>
      <c r="F24" s="82">
        <f t="shared" si="0"/>
        <v>5340</v>
      </c>
      <c r="G24" s="83">
        <f t="shared" si="2"/>
        <v>816</v>
      </c>
      <c r="H24" s="83">
        <v>68</v>
      </c>
      <c r="I24" s="111"/>
      <c r="J24" s="88" t="s">
        <v>375</v>
      </c>
      <c r="K24" s="74"/>
      <c r="L24" s="75">
        <v>0.55000000000000004</v>
      </c>
      <c r="M24" s="67"/>
      <c r="N24" s="68"/>
      <c r="O24" s="76"/>
    </row>
    <row r="25" spans="1:15" s="69" customFormat="1" ht="20.25" customHeight="1" x14ac:dyDescent="0.2">
      <c r="A25" s="115"/>
      <c r="B25" s="213"/>
      <c r="C25" s="214" t="s">
        <v>373</v>
      </c>
      <c r="D25" s="116"/>
      <c r="E25" s="184">
        <v>222</v>
      </c>
      <c r="F25" s="117">
        <f t="shared" si="0"/>
        <v>2664</v>
      </c>
      <c r="G25" s="118"/>
      <c r="H25" s="118"/>
      <c r="I25" s="187"/>
      <c r="J25" s="183"/>
      <c r="K25" s="74"/>
      <c r="L25" s="75"/>
      <c r="M25" s="67"/>
      <c r="N25" s="68"/>
      <c r="O25" s="76"/>
    </row>
    <row r="26" spans="1:15" s="69" customFormat="1" ht="20.25" x14ac:dyDescent="0.2">
      <c r="A26" s="115"/>
      <c r="B26" s="215"/>
      <c r="C26" s="216"/>
      <c r="D26" s="116"/>
      <c r="E26" s="185"/>
      <c r="F26" s="117"/>
      <c r="G26" s="118"/>
      <c r="H26" s="118"/>
      <c r="I26" s="169"/>
      <c r="J26" s="172"/>
      <c r="K26" s="74"/>
      <c r="L26" s="75"/>
      <c r="M26" s="67"/>
      <c r="N26" s="68"/>
      <c r="O26" s="76"/>
    </row>
    <row r="27" spans="1:15" s="69" customFormat="1" ht="20.25" x14ac:dyDescent="0.2">
      <c r="A27" s="115"/>
      <c r="B27" s="215"/>
      <c r="C27" s="216"/>
      <c r="D27" s="116"/>
      <c r="E27" s="185"/>
      <c r="F27" s="117"/>
      <c r="G27" s="118"/>
      <c r="H27" s="118"/>
      <c r="I27" s="169"/>
      <c r="J27" s="172"/>
      <c r="K27" s="74"/>
      <c r="L27" s="75"/>
      <c r="M27" s="67"/>
      <c r="N27" s="68"/>
      <c r="O27" s="76"/>
    </row>
    <row r="28" spans="1:15" s="69" customFormat="1" ht="20.25" x14ac:dyDescent="0.2">
      <c r="A28" s="115"/>
      <c r="B28" s="217"/>
      <c r="C28" s="218"/>
      <c r="D28" s="116"/>
      <c r="E28" s="186"/>
      <c r="F28" s="117"/>
      <c r="G28" s="118"/>
      <c r="H28" s="118"/>
      <c r="I28" s="170"/>
      <c r="J28" s="173"/>
      <c r="K28" s="74"/>
      <c r="L28" s="75"/>
      <c r="M28" s="67"/>
      <c r="N28" s="68"/>
      <c r="O28" s="76"/>
    </row>
    <row r="29" spans="1:15" s="69" customFormat="1" ht="20.25" x14ac:dyDescent="0.2">
      <c r="A29" s="115"/>
      <c r="B29" s="219"/>
      <c r="C29" s="220" t="s">
        <v>374</v>
      </c>
      <c r="D29" s="116"/>
      <c r="E29" s="165">
        <v>390</v>
      </c>
      <c r="F29" s="117"/>
      <c r="G29" s="118"/>
      <c r="H29" s="118"/>
      <c r="I29" s="119"/>
      <c r="J29" s="171" t="s">
        <v>376</v>
      </c>
      <c r="K29" s="74"/>
      <c r="L29" s="75"/>
      <c r="M29" s="67"/>
      <c r="N29" s="68"/>
      <c r="O29" s="76"/>
    </row>
    <row r="30" spans="1:15" s="69" customFormat="1" ht="20.25" x14ac:dyDescent="0.2">
      <c r="A30" s="115"/>
      <c r="B30" s="221" t="s">
        <v>378</v>
      </c>
      <c r="C30" s="220"/>
      <c r="D30" s="116"/>
      <c r="E30" s="166"/>
      <c r="F30" s="117"/>
      <c r="G30" s="118"/>
      <c r="H30" s="118"/>
      <c r="I30" s="119"/>
      <c r="J30" s="172"/>
      <c r="K30" s="74"/>
      <c r="L30" s="75"/>
      <c r="M30" s="67"/>
      <c r="N30" s="68"/>
      <c r="O30" s="76"/>
    </row>
    <row r="31" spans="1:15" s="69" customFormat="1" ht="20.25" x14ac:dyDescent="0.2">
      <c r="A31" s="115"/>
      <c r="B31" s="219"/>
      <c r="C31" s="220"/>
      <c r="D31" s="116"/>
      <c r="E31" s="166"/>
      <c r="F31" s="117"/>
      <c r="G31" s="118"/>
      <c r="H31" s="118"/>
      <c r="I31" s="119"/>
      <c r="J31" s="172"/>
      <c r="K31" s="74"/>
      <c r="L31" s="75"/>
      <c r="M31" s="67"/>
      <c r="N31" s="68"/>
      <c r="O31" s="76"/>
    </row>
    <row r="32" spans="1:15" s="69" customFormat="1" ht="4.5" customHeight="1" x14ac:dyDescent="0.2">
      <c r="A32" s="115"/>
      <c r="B32" s="219"/>
      <c r="C32" s="220"/>
      <c r="D32" s="116"/>
      <c r="E32" s="166"/>
      <c r="F32" s="117"/>
      <c r="G32" s="118"/>
      <c r="H32" s="118"/>
      <c r="I32" s="119"/>
      <c r="J32" s="172"/>
      <c r="K32" s="74"/>
      <c r="L32" s="75"/>
      <c r="M32" s="67"/>
      <c r="N32" s="68"/>
      <c r="O32" s="76"/>
    </row>
    <row r="33" spans="1:15" s="69" customFormat="1" ht="20.25" hidden="1" customHeight="1" x14ac:dyDescent="0.2">
      <c r="A33" s="115"/>
      <c r="B33" s="219"/>
      <c r="C33" s="220"/>
      <c r="D33" s="116"/>
      <c r="E33" s="166"/>
      <c r="F33" s="117"/>
      <c r="G33" s="118"/>
      <c r="H33" s="118"/>
      <c r="I33" s="119"/>
      <c r="J33" s="172"/>
      <c r="K33" s="74"/>
      <c r="L33" s="75"/>
      <c r="M33" s="67"/>
      <c r="N33" s="68"/>
      <c r="O33" s="76"/>
    </row>
    <row r="34" spans="1:15" s="69" customFormat="1" ht="20.25" hidden="1" customHeight="1" x14ac:dyDescent="0.2">
      <c r="A34" s="115"/>
      <c r="B34" s="219"/>
      <c r="C34" s="220"/>
      <c r="D34" s="116"/>
      <c r="E34" s="166"/>
      <c r="F34" s="117"/>
      <c r="G34" s="118"/>
      <c r="H34" s="118"/>
      <c r="I34" s="119"/>
      <c r="J34" s="172"/>
      <c r="K34" s="74"/>
      <c r="L34" s="75"/>
      <c r="M34" s="67"/>
      <c r="N34" s="68"/>
      <c r="O34" s="76"/>
    </row>
    <row r="35" spans="1:15" s="69" customFormat="1" ht="20.25" hidden="1" customHeight="1" x14ac:dyDescent="0.2">
      <c r="A35" s="115"/>
      <c r="B35" s="219"/>
      <c r="C35" s="220"/>
      <c r="D35" s="116"/>
      <c r="E35" s="166"/>
      <c r="F35" s="117"/>
      <c r="G35" s="118"/>
      <c r="H35" s="118"/>
      <c r="I35" s="119"/>
      <c r="J35" s="173"/>
      <c r="K35" s="74"/>
      <c r="L35" s="75"/>
      <c r="M35" s="67"/>
      <c r="N35" s="68"/>
      <c r="O35" s="76"/>
    </row>
    <row r="36" spans="1:15" s="69" customFormat="1" ht="1.5" customHeight="1" x14ac:dyDescent="0.2">
      <c r="A36" s="115"/>
      <c r="B36" s="219"/>
      <c r="C36" s="220"/>
      <c r="D36" s="116"/>
      <c r="E36" s="166"/>
      <c r="F36" s="117"/>
      <c r="G36" s="118"/>
      <c r="H36" s="118"/>
      <c r="I36" s="119"/>
      <c r="J36" s="120"/>
      <c r="K36" s="74"/>
      <c r="L36" s="75"/>
      <c r="M36" s="67"/>
      <c r="N36" s="68"/>
      <c r="O36" s="76"/>
    </row>
    <row r="37" spans="1:15" s="69" customFormat="1" ht="20.25" hidden="1" customHeight="1" x14ac:dyDescent="0.2">
      <c r="A37" s="115"/>
      <c r="B37" s="219"/>
      <c r="C37" s="220"/>
      <c r="D37" s="116"/>
      <c r="E37" s="166"/>
      <c r="F37" s="117"/>
      <c r="G37" s="118"/>
      <c r="H37" s="118"/>
      <c r="I37" s="119"/>
      <c r="J37" s="120"/>
      <c r="K37" s="74"/>
      <c r="L37" s="75"/>
      <c r="M37" s="67"/>
      <c r="N37" s="68"/>
      <c r="O37" s="76"/>
    </row>
    <row r="38" spans="1:15" s="69" customFormat="1" ht="20.25" hidden="1" customHeight="1" x14ac:dyDescent="0.2">
      <c r="A38" s="115"/>
      <c r="B38" s="219"/>
      <c r="C38" s="220"/>
      <c r="D38" s="116"/>
      <c r="E38" s="166"/>
      <c r="F38" s="117"/>
      <c r="G38" s="118"/>
      <c r="H38" s="118"/>
      <c r="I38" s="119"/>
      <c r="J38" s="120"/>
      <c r="K38" s="74"/>
      <c r="L38" s="75"/>
      <c r="M38" s="67"/>
      <c r="N38" s="68"/>
      <c r="O38" s="76"/>
    </row>
    <row r="39" spans="1:15" s="69" customFormat="1" ht="20.25" hidden="1" customHeight="1" x14ac:dyDescent="0.2">
      <c r="A39" s="115"/>
      <c r="B39" s="219"/>
      <c r="C39" s="220"/>
      <c r="D39" s="116"/>
      <c r="E39" s="166"/>
      <c r="F39" s="117"/>
      <c r="G39" s="118"/>
      <c r="H39" s="118"/>
      <c r="I39" s="119"/>
      <c r="J39" s="120"/>
      <c r="K39" s="74"/>
      <c r="L39" s="75"/>
      <c r="M39" s="67"/>
      <c r="N39" s="68"/>
      <c r="O39" s="76"/>
    </row>
    <row r="40" spans="1:15" s="69" customFormat="1" ht="20.25" hidden="1" customHeight="1" x14ac:dyDescent="0.2">
      <c r="A40" s="115"/>
      <c r="B40" s="219"/>
      <c r="C40" s="220"/>
      <c r="D40" s="116"/>
      <c r="E40" s="166"/>
      <c r="F40" s="117"/>
      <c r="G40" s="118"/>
      <c r="H40" s="118"/>
      <c r="I40" s="119"/>
      <c r="J40" s="120"/>
      <c r="K40" s="74"/>
      <c r="L40" s="75"/>
      <c r="M40" s="67"/>
      <c r="N40" s="68"/>
      <c r="O40" s="76"/>
    </row>
    <row r="41" spans="1:15" s="69" customFormat="1" ht="20.25" hidden="1" customHeight="1" x14ac:dyDescent="0.2">
      <c r="A41" s="115"/>
      <c r="B41" s="219"/>
      <c r="C41" s="220"/>
      <c r="D41" s="116"/>
      <c r="E41" s="166"/>
      <c r="F41" s="117"/>
      <c r="G41" s="118"/>
      <c r="H41" s="118"/>
      <c r="I41" s="119"/>
      <c r="J41" s="120"/>
      <c r="K41" s="74"/>
      <c r="L41" s="75"/>
      <c r="M41" s="67"/>
      <c r="N41" s="68"/>
      <c r="O41" s="76"/>
    </row>
    <row r="42" spans="1:15" s="69" customFormat="1" ht="20.25" hidden="1" customHeight="1" x14ac:dyDescent="0.2">
      <c r="A42" s="115"/>
      <c r="B42" s="219"/>
      <c r="C42" s="220"/>
      <c r="D42" s="116"/>
      <c r="E42" s="166"/>
      <c r="F42" s="117"/>
      <c r="G42" s="118"/>
      <c r="H42" s="118"/>
      <c r="I42" s="119"/>
      <c r="J42" s="120"/>
      <c r="K42" s="74"/>
      <c r="L42" s="75"/>
      <c r="M42" s="67"/>
      <c r="N42" s="68"/>
      <c r="O42" s="76"/>
    </row>
    <row r="43" spans="1:15" s="69" customFormat="1" ht="20.25" x14ac:dyDescent="0.2">
      <c r="A43" s="115"/>
      <c r="B43" s="208"/>
      <c r="C43" s="220"/>
      <c r="D43" s="116"/>
      <c r="E43" s="167"/>
      <c r="F43" s="117"/>
      <c r="G43" s="118"/>
      <c r="H43" s="118"/>
      <c r="I43" s="119"/>
      <c r="J43" s="121" t="s">
        <v>377</v>
      </c>
      <c r="K43" s="74"/>
      <c r="L43" s="75"/>
      <c r="M43" s="67"/>
      <c r="N43" s="68"/>
      <c r="O43" s="76"/>
    </row>
    <row r="44" spans="1:15" s="69" customFormat="1" ht="20.25" x14ac:dyDescent="0.2">
      <c r="A44" s="115"/>
      <c r="B44" s="222" t="s">
        <v>420</v>
      </c>
      <c r="C44" s="223" t="s">
        <v>419</v>
      </c>
      <c r="D44" s="116"/>
      <c r="E44" s="188">
        <v>420</v>
      </c>
      <c r="F44" s="117"/>
      <c r="G44" s="118"/>
      <c r="H44" s="118"/>
      <c r="I44" s="168"/>
      <c r="J44" s="171"/>
      <c r="K44" s="74"/>
      <c r="L44" s="75"/>
      <c r="M44" s="67"/>
      <c r="N44" s="68"/>
      <c r="O44" s="76"/>
    </row>
    <row r="45" spans="1:15" s="69" customFormat="1" ht="20.25" x14ac:dyDescent="0.2">
      <c r="A45" s="115"/>
      <c r="B45" s="224"/>
      <c r="C45" s="225" t="s">
        <v>336</v>
      </c>
      <c r="D45" s="116"/>
      <c r="E45" s="185"/>
      <c r="F45" s="117"/>
      <c r="G45" s="118"/>
      <c r="H45" s="118"/>
      <c r="I45" s="169"/>
      <c r="J45" s="172"/>
      <c r="K45" s="74"/>
      <c r="L45" s="75"/>
      <c r="M45" s="67"/>
      <c r="N45" s="68"/>
      <c r="O45" s="76"/>
    </row>
    <row r="46" spans="1:15" s="69" customFormat="1" ht="20.25" x14ac:dyDescent="0.2">
      <c r="A46" s="115"/>
      <c r="B46" s="226"/>
      <c r="C46" s="227" t="s">
        <v>336</v>
      </c>
      <c r="D46" s="116"/>
      <c r="E46" s="186"/>
      <c r="F46" s="117"/>
      <c r="G46" s="118"/>
      <c r="H46" s="118"/>
      <c r="I46" s="170"/>
      <c r="J46" s="173"/>
      <c r="K46" s="74"/>
      <c r="L46" s="75"/>
      <c r="M46" s="67"/>
      <c r="N46" s="68"/>
      <c r="O46" s="76"/>
    </row>
    <row r="47" spans="1:15" ht="20.25" customHeight="1" thickBot="1" x14ac:dyDescent="0.3">
      <c r="A47" s="105"/>
      <c r="B47" s="228" t="s">
        <v>354</v>
      </c>
      <c r="C47" s="207" t="s">
        <v>355</v>
      </c>
      <c r="D47" s="77">
        <v>654.53196226415116</v>
      </c>
      <c r="E47" s="77">
        <v>330</v>
      </c>
      <c r="F47" s="78">
        <f t="shared" si="0"/>
        <v>3960</v>
      </c>
      <c r="G47" s="79">
        <f>12*H47</f>
        <v>816</v>
      </c>
      <c r="H47" s="79">
        <v>68</v>
      </c>
      <c r="I47" s="108"/>
      <c r="J47" s="80" t="s">
        <v>356</v>
      </c>
      <c r="L47" s="90">
        <v>0.8</v>
      </c>
      <c r="O47" s="76"/>
    </row>
    <row r="48" spans="1:15" ht="15.75" x14ac:dyDescent="0.25">
      <c r="A48" s="174"/>
    </row>
    <row r="49" spans="1:1" ht="15.75" x14ac:dyDescent="0.25">
      <c r="A49" s="175"/>
    </row>
  </sheetData>
  <mergeCells count="26">
    <mergeCell ref="L7:L8"/>
    <mergeCell ref="A9:A12"/>
    <mergeCell ref="J9:J10"/>
    <mergeCell ref="B7:B8"/>
    <mergeCell ref="C7:C8"/>
    <mergeCell ref="D7:D8"/>
    <mergeCell ref="E7:E8"/>
    <mergeCell ref="F7:F8"/>
    <mergeCell ref="G7:I7"/>
    <mergeCell ref="A48:A49"/>
    <mergeCell ref="A13:A18"/>
    <mergeCell ref="A19:A24"/>
    <mergeCell ref="J20:J21"/>
    <mergeCell ref="J7:J8"/>
    <mergeCell ref="C25:C28"/>
    <mergeCell ref="B25:B28"/>
    <mergeCell ref="J25:J28"/>
    <mergeCell ref="E25:E28"/>
    <mergeCell ref="I25:I28"/>
    <mergeCell ref="J29:J35"/>
    <mergeCell ref="E44:E46"/>
    <mergeCell ref="E29:E43"/>
    <mergeCell ref="I44:I46"/>
    <mergeCell ref="J44:J46"/>
    <mergeCell ref="B44:B46"/>
    <mergeCell ref="C44:C46"/>
  </mergeCells>
  <conditionalFormatting sqref="B44 B9:B15 B17:B25 B47"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7" workbookViewId="0">
      <selection activeCell="A22" sqref="A22"/>
    </sheetView>
  </sheetViews>
  <sheetFormatPr defaultRowHeight="15" x14ac:dyDescent="0.25"/>
  <cols>
    <col min="1" max="1" width="71.85546875" customWidth="1"/>
    <col min="2" max="2" width="15.85546875" customWidth="1"/>
    <col min="3" max="3" width="31.85546875" customWidth="1"/>
  </cols>
  <sheetData>
    <row r="1" spans="1:3" x14ac:dyDescent="0.25">
      <c r="A1" s="201"/>
      <c r="B1" s="201"/>
      <c r="C1" s="201"/>
    </row>
    <row r="2" spans="1:3" x14ac:dyDescent="0.25">
      <c r="A2" s="201"/>
      <c r="B2" s="201"/>
      <c r="C2" s="201"/>
    </row>
    <row r="3" spans="1:3" x14ac:dyDescent="0.25">
      <c r="A3" s="201"/>
      <c r="B3" s="201"/>
      <c r="C3" s="201"/>
    </row>
    <row r="4" spans="1:3" x14ac:dyDescent="0.25">
      <c r="A4" s="201"/>
      <c r="B4" s="201"/>
      <c r="C4" s="201"/>
    </row>
    <row r="5" spans="1:3" x14ac:dyDescent="0.25">
      <c r="A5" s="201"/>
      <c r="B5" s="201"/>
      <c r="C5" s="201"/>
    </row>
    <row r="6" spans="1:3" x14ac:dyDescent="0.25">
      <c r="A6" s="201"/>
      <c r="B6" s="201"/>
      <c r="C6" s="201"/>
    </row>
    <row r="7" spans="1:3" x14ac:dyDescent="0.25">
      <c r="A7" s="201"/>
      <c r="B7" s="201"/>
      <c r="C7" s="201"/>
    </row>
    <row r="8" spans="1:3" x14ac:dyDescent="0.25">
      <c r="A8" s="201"/>
      <c r="B8" s="201"/>
      <c r="C8" s="201"/>
    </row>
    <row r="9" spans="1:3" x14ac:dyDescent="0.25">
      <c r="A9" s="201"/>
      <c r="B9" s="201"/>
      <c r="C9" s="201"/>
    </row>
    <row r="10" spans="1:3" ht="15.75" thickBot="1" x14ac:dyDescent="0.3"/>
    <row r="11" spans="1:3" ht="19.5" thickBot="1" x14ac:dyDescent="0.35">
      <c r="A11" s="123" t="s">
        <v>379</v>
      </c>
      <c r="B11" s="123" t="s">
        <v>380</v>
      </c>
      <c r="C11" s="122" t="s">
        <v>371</v>
      </c>
    </row>
    <row r="12" spans="1:3" x14ac:dyDescent="0.25">
      <c r="A12" s="133" t="s">
        <v>381</v>
      </c>
      <c r="B12" s="124">
        <v>37.752000000000002</v>
      </c>
      <c r="C12" s="52"/>
    </row>
    <row r="13" spans="1:3" x14ac:dyDescent="0.25">
      <c r="A13" s="134" t="s">
        <v>382</v>
      </c>
      <c r="B13" s="126">
        <v>43.914000000000001</v>
      </c>
      <c r="C13" s="128"/>
    </row>
    <row r="14" spans="1:3" x14ac:dyDescent="0.25">
      <c r="A14" s="134" t="s">
        <v>383</v>
      </c>
      <c r="B14" s="126">
        <v>99.06</v>
      </c>
      <c r="C14" s="128"/>
    </row>
    <row r="15" spans="1:3" x14ac:dyDescent="0.25">
      <c r="A15" s="134" t="s">
        <v>384</v>
      </c>
      <c r="B15" s="126">
        <v>120.58799999999999</v>
      </c>
      <c r="C15" s="128"/>
    </row>
    <row r="16" spans="1:3" x14ac:dyDescent="0.25">
      <c r="A16" s="135" t="s">
        <v>385</v>
      </c>
      <c r="B16" s="129">
        <v>159.666</v>
      </c>
      <c r="C16" s="128"/>
    </row>
    <row r="17" spans="1:3" x14ac:dyDescent="0.25">
      <c r="A17" s="131" t="s">
        <v>386</v>
      </c>
      <c r="B17" s="129">
        <v>133.14599999999999</v>
      </c>
      <c r="C17" s="128"/>
    </row>
    <row r="18" spans="1:3" x14ac:dyDescent="0.25">
      <c r="A18" s="132" t="s">
        <v>387</v>
      </c>
      <c r="B18" s="130"/>
      <c r="C18" s="128"/>
    </row>
    <row r="19" spans="1:3" x14ac:dyDescent="0.25">
      <c r="A19" s="141" t="s">
        <v>388</v>
      </c>
      <c r="B19" s="125">
        <v>249.13199999999998</v>
      </c>
      <c r="C19" s="128"/>
    </row>
    <row r="20" spans="1:3" x14ac:dyDescent="0.25">
      <c r="A20" s="132" t="s">
        <v>389</v>
      </c>
      <c r="B20" s="130"/>
      <c r="C20" s="128"/>
    </row>
    <row r="21" spans="1:3" x14ac:dyDescent="0.25">
      <c r="A21" s="136" t="s">
        <v>390</v>
      </c>
      <c r="B21" s="130">
        <v>78.936000000000007</v>
      </c>
      <c r="C21" s="128"/>
    </row>
    <row r="22" spans="1:3" x14ac:dyDescent="0.25">
      <c r="A22" s="134" t="s">
        <v>391</v>
      </c>
      <c r="B22" s="126">
        <v>100.932</v>
      </c>
      <c r="C22" s="128"/>
    </row>
    <row r="23" spans="1:3" x14ac:dyDescent="0.25">
      <c r="A23" s="134" t="s">
        <v>392</v>
      </c>
      <c r="B23" s="126">
        <v>126.36</v>
      </c>
      <c r="C23" s="128"/>
    </row>
    <row r="24" spans="1:3" x14ac:dyDescent="0.25">
      <c r="A24" s="134" t="s">
        <v>393</v>
      </c>
      <c r="B24" s="126">
        <v>162.708</v>
      </c>
      <c r="C24" s="128"/>
    </row>
    <row r="25" spans="1:3" x14ac:dyDescent="0.25">
      <c r="A25" s="134" t="s">
        <v>394</v>
      </c>
      <c r="B25" s="126">
        <v>70.043999999999997</v>
      </c>
      <c r="C25" s="128"/>
    </row>
    <row r="26" spans="1:3" x14ac:dyDescent="0.25">
      <c r="A26" s="134" t="s">
        <v>395</v>
      </c>
      <c r="B26" s="126">
        <v>127.68599999999998</v>
      </c>
      <c r="C26" s="128"/>
    </row>
    <row r="27" spans="1:3" x14ac:dyDescent="0.25">
      <c r="A27" s="134" t="s">
        <v>396</v>
      </c>
      <c r="B27" s="126">
        <v>269.41199999999998</v>
      </c>
      <c r="C27" s="128"/>
    </row>
    <row r="28" spans="1:3" x14ac:dyDescent="0.25">
      <c r="A28" s="134" t="s">
        <v>397</v>
      </c>
      <c r="B28" s="126">
        <v>414.96000000000004</v>
      </c>
      <c r="C28" s="128"/>
    </row>
    <row r="29" spans="1:3" x14ac:dyDescent="0.25">
      <c r="A29" s="134" t="s">
        <v>398</v>
      </c>
      <c r="B29" s="126">
        <v>67.39200000000001</v>
      </c>
      <c r="C29" s="128"/>
    </row>
    <row r="30" spans="1:3" x14ac:dyDescent="0.25">
      <c r="A30" s="134" t="s">
        <v>399</v>
      </c>
      <c r="B30" s="126">
        <v>153.66000000000003</v>
      </c>
      <c r="C30" s="128"/>
    </row>
    <row r="31" spans="1:3" x14ac:dyDescent="0.25">
      <c r="A31" s="134" t="s">
        <v>400</v>
      </c>
      <c r="B31" s="126">
        <v>160.68</v>
      </c>
      <c r="C31" s="128"/>
    </row>
    <row r="32" spans="1:3" x14ac:dyDescent="0.25">
      <c r="A32" s="134" t="s">
        <v>401</v>
      </c>
      <c r="B32" s="126">
        <v>294.83999999999997</v>
      </c>
      <c r="C32" s="128"/>
    </row>
    <row r="33" spans="1:3" x14ac:dyDescent="0.25">
      <c r="A33" s="137" t="s">
        <v>402</v>
      </c>
      <c r="B33" s="125">
        <v>80.262</v>
      </c>
      <c r="C33" s="55"/>
    </row>
    <row r="34" spans="1:3" x14ac:dyDescent="0.25">
      <c r="A34" s="138" t="s">
        <v>408</v>
      </c>
      <c r="B34" s="126">
        <v>397</v>
      </c>
      <c r="C34" s="128"/>
    </row>
    <row r="35" spans="1:3" x14ac:dyDescent="0.25">
      <c r="A35" s="138" t="s">
        <v>407</v>
      </c>
      <c r="B35" s="126">
        <v>250</v>
      </c>
      <c r="C35" s="128"/>
    </row>
    <row r="36" spans="1:3" x14ac:dyDescent="0.25">
      <c r="A36" s="134" t="s">
        <v>403</v>
      </c>
      <c r="B36" s="126">
        <v>24</v>
      </c>
      <c r="C36" s="128"/>
    </row>
    <row r="37" spans="1:3" x14ac:dyDescent="0.25">
      <c r="A37" s="138" t="s">
        <v>404</v>
      </c>
      <c r="B37" s="126">
        <v>142</v>
      </c>
      <c r="C37" s="128"/>
    </row>
    <row r="38" spans="1:3" x14ac:dyDescent="0.25">
      <c r="A38" s="134" t="s">
        <v>405</v>
      </c>
      <c r="B38" s="126">
        <v>89</v>
      </c>
      <c r="C38" s="128"/>
    </row>
    <row r="39" spans="1:3" ht="15.75" thickBot="1" x14ac:dyDescent="0.3">
      <c r="A39" s="139" t="s">
        <v>406</v>
      </c>
      <c r="B39" s="127">
        <v>47</v>
      </c>
      <c r="C39" s="140"/>
    </row>
  </sheetData>
  <mergeCells count="1">
    <mergeCell ref="A1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Главная</vt:lpstr>
      <vt:lpstr>Аэрозоль-Deton</vt:lpstr>
      <vt:lpstr>Герметики технониколь</vt:lpstr>
      <vt:lpstr>пена технониколь</vt:lpstr>
      <vt:lpstr>Ленты , скотчи Unibob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ORANGECOPY</dc:creator>
  <cp:lastModifiedBy>USER</cp:lastModifiedBy>
  <cp:revision>23</cp:revision>
  <dcterms:created xsi:type="dcterms:W3CDTF">2014-07-26T08:22:22Z</dcterms:created>
  <dcterms:modified xsi:type="dcterms:W3CDTF">2025-07-15T07:23:35Z</dcterms:modified>
</cp:coreProperties>
</file>